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 COVID-19 Loan Calls\CBC PPP Calc Docs\"/>
    </mc:Choice>
  </mc:AlternateContent>
  <bookViews>
    <workbookView xWindow="870" yWindow="855" windowWidth="18720" windowHeight="11505"/>
  </bookViews>
  <sheets>
    <sheet name="Loan Worksheet" sheetId="1" r:id="rId1"/>
    <sheet name="8 Week Projections" sheetId="9" r:id="rId2"/>
    <sheet name="Documents Checklist" sheetId="6" r:id="rId3"/>
  </sheets>
  <definedNames>
    <definedName name="_xlnm.Print_Area" localSheetId="1">'8 Week Projections'!$A$1:$D$33</definedName>
    <definedName name="_xlnm.Print_Area" localSheetId="2">'Documents Checklist'!$A$1:$C$55</definedName>
    <definedName name="_xlnm.Print_Area" localSheetId="0">'Loan Worksheet'!$A$1:$D$31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jRCALtOITzO4hLDmfmtaTgWaPbyA=="/>
    </ext>
  </extLst>
</workbook>
</file>

<file path=xl/calcChain.xml><?xml version="1.0" encoding="utf-8"?>
<calcChain xmlns="http://schemas.openxmlformats.org/spreadsheetml/2006/main">
  <c r="D10" i="9" l="1"/>
  <c r="C17" i="9"/>
  <c r="C18" i="9" s="1"/>
  <c r="D18" i="9" l="1"/>
  <c r="D22" i="9" s="1"/>
  <c r="D13" i="1"/>
  <c r="D12" i="1"/>
  <c r="D11" i="1"/>
  <c r="D10" i="1"/>
  <c r="D9" i="1"/>
  <c r="D14" i="1" l="1"/>
  <c r="D16" i="1" s="1"/>
  <c r="D18" i="1" s="1"/>
  <c r="D24" i="9" s="1"/>
  <c r="D26" i="9" s="1"/>
</calcChain>
</file>

<file path=xl/sharedStrings.xml><?xml version="1.0" encoding="utf-8"?>
<sst xmlns="http://schemas.openxmlformats.org/spreadsheetml/2006/main" count="130" uniqueCount="116">
  <si>
    <t>SMALL BUSINESS ADMINISTRATION "CARES" LOAN</t>
  </si>
  <si>
    <t xml:space="preserve">Maximum Loan Amount  </t>
  </si>
  <si>
    <t>Paycheck Protection Program</t>
  </si>
  <si>
    <t>Represents the maximum amount a qualified borrower may apply for.</t>
  </si>
  <si>
    <t>Average Monthly</t>
  </si>
  <si>
    <t>Salaries, wages, commissions, vacation and sick pay (not to exceed $100K per employee) other than qualified sick or family leave</t>
  </si>
  <si>
    <t>Retirement Benefit Costs</t>
  </si>
  <si>
    <t xml:space="preserve">  Payroll Costs*:</t>
  </si>
  <si>
    <t>Last 12 Months</t>
  </si>
  <si>
    <t>Group Health Insurance Premiums</t>
  </si>
  <si>
    <t>State/Local Taxes on Employee Compensation (i.e., employer U.C. tax)</t>
  </si>
  <si>
    <t>Self-Employed Income (and subcontractors) not to exceed $100K per year per self-employed prorated for the period February 15, 2020 to June 30, 2020</t>
  </si>
  <si>
    <t>Subtotal</t>
  </si>
  <si>
    <t>x</t>
  </si>
  <si>
    <t>Total a)</t>
  </si>
  <si>
    <t>MAXIMUM LOAN AMOUNT [Lesser of a) or $10 million]</t>
  </si>
  <si>
    <t>b)</t>
  </si>
  <si>
    <t xml:space="preserve">* For seasonal businesses, use the costs incurred during the period February 15, 2019 or, at the election of borrower, March 1 to June, 30, 2019. </t>
  </si>
  <si>
    <t>Allowable Uses of Funds During the Period February 15, 2020 to June 30, 2020:</t>
  </si>
  <si>
    <t xml:space="preserve">1)  Payroll costs (defined above) </t>
  </si>
  <si>
    <t>2)  Health care benefits (including group health insurance)</t>
  </si>
  <si>
    <t xml:space="preserve">3)  Interest on mortgages (not principal) </t>
  </si>
  <si>
    <t>4)  Rent (including rent under a lease agreement)</t>
  </si>
  <si>
    <t>5)  Utilities</t>
  </si>
  <si>
    <t xml:space="preserve">6)  Interest on any other debt obligations that were incurred before the covered period (February 15, 2020).  </t>
  </si>
  <si>
    <t>Earnings from Self-Employment (if applicable)</t>
  </si>
  <si>
    <t>Rent</t>
  </si>
  <si>
    <t xml:space="preserve">Interest on Covered Mortgages (on real or personal property) </t>
  </si>
  <si>
    <t>LESS:  Required Reductions in Loan Forgiveness:</t>
  </si>
  <si>
    <t>Number of Employees:</t>
  </si>
  <si>
    <t>Monthly Average Full Time Equivalent ("FTE") Employees for the Covered Period (8 weeks following origination of the covered loan)**</t>
  </si>
  <si>
    <t>Lesser of (at borrower's choice):</t>
  </si>
  <si>
    <t>Monthly Average FTE's for the period February 15 to June 30, 2019</t>
  </si>
  <si>
    <t>Monthly Average FTE's for the period January 1 to February 29, 2020**</t>
  </si>
  <si>
    <t>% Reduction</t>
  </si>
  <si>
    <t>Compensation Reduction:</t>
  </si>
  <si>
    <t>Individual Employee Compensation Reduction in Excess of 25%</t>
  </si>
  <si>
    <t>Compared to the Most Recent Full Quarter Before Origination of Loan***</t>
  </si>
  <si>
    <t>Tentative Loan Forgiveness</t>
  </si>
  <si>
    <t>c)</t>
  </si>
  <si>
    <t>d)</t>
  </si>
  <si>
    <t>BALANCE OF LOAN NOT FORGIVEN (if any)</t>
  </si>
  <si>
    <t>Calculator for Loan Balances Not Forgiven (if any)</t>
  </si>
  <si>
    <t>FINANCIAL DATA NEEDED -  SBA LOAN FORGIVENESS UNDER THE CARES ACT</t>
  </si>
  <si>
    <t>Checklist of Documentation Required</t>
  </si>
  <si>
    <t>This information will be needed to present to the bank to apply for the loan:</t>
  </si>
  <si>
    <t>1)</t>
  </si>
  <si>
    <t xml:space="preserve">Copies of payroll tax reports file with the IRS (including Forms 941, 940, state income and unemployment </t>
  </si>
  <si>
    <t>2)</t>
  </si>
  <si>
    <t>3)</t>
  </si>
  <si>
    <t>Documentation reflecting the health insurance premiums paid by the company under a group health plan</t>
  </si>
  <si>
    <t>4)</t>
  </si>
  <si>
    <t xml:space="preserve">This information will be needed to present to the bank or SBA for Loan Forgiveness: </t>
  </si>
  <si>
    <t>CBC will need the following financial information in order to process the SBA loan application:</t>
  </si>
  <si>
    <t>**  A reduction in FTE's  between February 15th and April 27th, 2020 is disregarded if the reduction is eliminated by June 30, 2020 for purposes of the reduction in number of employees and/or compensation.</t>
  </si>
  <si>
    <t xml:space="preserve">*** Compensation Reduction does not apply to any employee who, during any pay period in 2019, wages or salary at an annualized rate of pay in an amount of more than $100,000. </t>
  </si>
  <si>
    <t xml:space="preserve">****This document is intended for computation purposes only and is not an interpretation of the law. All attempts have been made to ensure its accuracy. However, we cannot guarantee the results provided here. </t>
  </si>
  <si>
    <t>5)</t>
  </si>
  <si>
    <t>6)</t>
  </si>
  <si>
    <t>7)</t>
  </si>
  <si>
    <t>8)</t>
  </si>
  <si>
    <t xml:space="preserve">tax filing reports) for the the 8 week period following the closing date of the loan.  </t>
  </si>
  <si>
    <t xml:space="preserve">Copies of payroll reports for each pay period for the 8 week period following the closing of the loan.  </t>
  </si>
  <si>
    <t xml:space="preserve">Gross wages including PTO (which might include vacation, sick, and other PTO) should be reflected.   </t>
  </si>
  <si>
    <t>NOTE:  Gold highlighted cells represent variables that should be completed with borrower data</t>
  </si>
  <si>
    <t xml:space="preserve">including owners of the company for the 8 week period following the closing date of the loan should be  </t>
  </si>
  <si>
    <t xml:space="preserve">provided.  Copies of the monthly invoices should suffice. </t>
  </si>
  <si>
    <t xml:space="preserve">administrator should be available.  </t>
  </si>
  <si>
    <t>Copies of all lease agreements for real estate and tangible personal property should be presented along with</t>
  </si>
  <si>
    <t>Copies of all statement of interest paid on debt obligations incurred prior to February 15, 2020 indicating</t>
  </si>
  <si>
    <t>Copies of cancelled checks, statements or other evidence of utilities paid during the "covered period" for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</si>
  <si>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</si>
  <si>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</si>
  <si>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</si>
  <si>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 xml:space="preserve">any loan forgiveness under this program is NOT taxable income. </t>
  </si>
  <si>
    <t>Documentation of all retirement plan funding by the employer for the 8 weeks following the closing of  the</t>
  </si>
  <si>
    <t>payment amounts and proof of payment for the 8 week period following the loan closing date.</t>
  </si>
  <si>
    <t>8 week period following the loan closing date.</t>
  </si>
  <si>
    <t>CBC may require more or less information.  In addition, the borrower will need to make a certification that the</t>
  </si>
  <si>
    <t>utility payments.  In addition, the SBA may request further information.  There will be NO forgiveness if the documentation</t>
  </si>
  <si>
    <t>ESTIMATED TOTAL LOAN FORGIVENESS [lesser of b) or c) above]</t>
  </si>
  <si>
    <t>2019 Payroll Documentation to Verify Payroll:</t>
  </si>
  <si>
    <t xml:space="preserve">      IRS Form 941 for all four quarters of your 2019 Payroll</t>
  </si>
  <si>
    <t xml:space="preserve">      benefits paid to each employee </t>
  </si>
  <si>
    <t xml:space="preserve">      2019 W-2s for all employees or Payroll Summary Report - lists employee names, gross, net salary, and </t>
  </si>
  <si>
    <t xml:space="preserve">      If business owner-operated with no employees - provide 2019 W-2s paid to owners or 2019 Schedule C</t>
  </si>
  <si>
    <t>Statement copies of business property lease and/or mortgage statements</t>
  </si>
  <si>
    <t>Copy of Driver's License of all owners with 20% or more ownership (front &amp; back)</t>
  </si>
  <si>
    <t>Fill out 8 week forecast of payroll, rent or mortgage, and utilities</t>
  </si>
  <si>
    <t>Statement copies of Utility Statements (most recent for each)</t>
  </si>
  <si>
    <t>9)</t>
  </si>
  <si>
    <t>10)</t>
  </si>
  <si>
    <t>General Liability Insurance Certificate</t>
  </si>
  <si>
    <t>Business Financial Statements including tax return (2018 &amp; 2019-if available)</t>
  </si>
  <si>
    <t xml:space="preserve">      Articles of Incorporation/Organization</t>
  </si>
  <si>
    <t xml:space="preserve">      Bylaws &amp; Minutes or Operating Agreement</t>
  </si>
  <si>
    <t xml:space="preserve">      EIN (Any IRS Documents with your EIN #)</t>
  </si>
  <si>
    <t>Estimated Costs Incurred During the "Covered" Period (8 weeks following loan origination):</t>
  </si>
  <si>
    <t>Tentative Loan Forgiveness (before required FTE reductions)</t>
  </si>
  <si>
    <t>GOLD Cells</t>
  </si>
  <si>
    <t>to be Completed</t>
  </si>
  <si>
    <t>by Borrower</t>
  </si>
  <si>
    <t>Payroll Costs for 8 weeks following loan origination (defined on Loan Worksheet)</t>
  </si>
  <si>
    <t>Estimated Loan Forgiveness Amount</t>
  </si>
  <si>
    <t>Estimated Maximum Loan Availability</t>
  </si>
  <si>
    <t xml:space="preserve">      Proof Business in Operation on and around Feb 15, 2020 - Payroll records, 941 for 2020 Q1, Bank Statements</t>
  </si>
  <si>
    <t>Completed 2483 SBA Paycheck Protection Program Application</t>
  </si>
  <si>
    <t>Fill out SBA Loan Spreadsheet in advance</t>
  </si>
  <si>
    <t>TBD</t>
  </si>
  <si>
    <t>Represents the maximum amount a qualified borrower may have forgiven.</t>
  </si>
  <si>
    <t>Utilities</t>
  </si>
  <si>
    <t>Current Organizational Documents including:</t>
  </si>
  <si>
    <t xml:space="preserve">      If Sole Proprietorship, Fictitious Business Name Certificate</t>
  </si>
  <si>
    <t>loan should be sufficient.  Copies of workpapers, schedules and remittances to the retirement plan</t>
  </si>
  <si>
    <t xml:space="preserve">proof of payment during the 8 week period following the loan closing date. </t>
  </si>
  <si>
    <t xml:space="preserve">is not presented. The SBA will render a decision within 60 days after receipt of an application for forgiveness.  The amount of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</si>
</sst>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quot;$&quot;#,##0"/>
    <numFmt numFmtId="166" formatCode="_(&quot;$&quot;* #,##0_);_(&quot;$&quot;* \(#,##0\);_(&quot;$&quot;* &quot;-&quot;??_);_(@_)"/>
    <numFmt numFmtId="167" formatCode="_(* #,##0.0_);_(* \(#,##0.0\);_(* &quot;-&quot;??_);_(@_)"/>
  </numFmts>
  <fonts count="26" x14ac:knownFonts="1">
    <font>
      <sz val="11"/>
      <color theme="1"/>
      <name val="Arial"/>
    </font>
    <font>
      <b/>
      <sz val="12"/>
      <color theme="1"/>
      <name val="Calibri"/>
    </font>
    <font>
      <sz val="11"/>
      <name val="Arial"/>
    </font>
    <font>
      <sz val="11"/>
      <color theme="1"/>
      <name val="Calibri"/>
    </font>
    <font>
      <i/>
      <sz val="11"/>
      <color theme="1"/>
      <name val="Calibri"/>
    </font>
    <font>
      <b/>
      <sz val="11"/>
      <color theme="1"/>
      <name val="Calibri"/>
    </font>
    <font>
      <b/>
      <sz val="9"/>
      <color theme="1"/>
      <name val="Calibri"/>
    </font>
    <font>
      <sz val="11"/>
      <color rgb="FF000000"/>
      <name val="Calibri"/>
    </font>
    <font>
      <b/>
      <i/>
      <sz val="11"/>
      <color theme="1"/>
      <name val="Calibri"/>
    </font>
    <font>
      <i/>
      <sz val="10"/>
      <color theme="1"/>
      <name val="Calibri"/>
    </font>
    <font>
      <i/>
      <sz val="9"/>
      <color theme="1"/>
      <name val="Calibri"/>
    </font>
    <font>
      <sz val="11"/>
      <color theme="1"/>
      <name val="Calibri"/>
    </font>
    <font>
      <b/>
      <i/>
      <sz val="11"/>
      <color rgb="FF000000"/>
      <name val="Calibri"/>
    </font>
    <font>
      <sz val="11"/>
      <color rgb="FF000000"/>
      <name val="Arial"/>
    </font>
    <font>
      <i/>
      <sz val="8"/>
      <color theme="1"/>
      <name val="Calibri"/>
    </font>
    <font>
      <b/>
      <sz val="11"/>
      <color rgb="FF000000"/>
      <name val="Calibri"/>
    </font>
    <font>
      <i/>
      <sz val="11"/>
      <color rgb="FF000000"/>
      <name val="Calibri"/>
    </font>
    <font>
      <b/>
      <u/>
      <sz val="12"/>
      <color theme="1"/>
      <name val="Calibri"/>
    </font>
    <font>
      <b/>
      <u/>
      <sz val="12"/>
      <color theme="1"/>
      <name val="Calibri"/>
    </font>
    <font>
      <sz val="11"/>
      <color theme="1"/>
      <name val="Arial"/>
    </font>
    <font>
      <i/>
      <sz val="10"/>
      <color rgb="FF000000"/>
      <name val="Calibri"/>
    </font>
    <font>
      <sz val="11"/>
      <color theme="1"/>
      <name val="Calibri"/>
      <family val="2"/>
    </font>
    <font>
      <b/>
      <sz val="11"/>
      <color theme="1"/>
      <name val="Calibri"/>
      <family val="2"/>
    </font>
    <font>
      <sz val="11"/>
      <name val="Calibri"/>
      <family val="2"/>
    </font>
    <font>
      <b/>
      <sz val="11"/>
      <name val="Calibri"/>
      <family val="2"/>
    </font>
    <font>
      <b/>
      <i/>
      <sz val="11"/>
      <color rgb="FF000000"/>
      <name val="Calibri"/>
      <family val="2"/>
    </font>
  </fonts>
  <fills count="6">
    <fill>
      <patternFill patternType="none"/>
    </fill>
    <fill>
      <patternFill patternType="gray125"/>
    </fill>
    <fill>
      <patternFill patternType="solid">
        <fgColor theme="0"/>
        <bgColor theme="0"/>
      </patternFill>
    </fill>
    <fill>
      <patternFill patternType="solid">
        <fgColor rgb="FF00B0F0"/>
        <bgColor rgb="FF00B0F0"/>
      </patternFill>
    </fill>
    <fill>
      <patternFill patternType="solid">
        <fgColor rgb="FFFFD965"/>
        <bgColor rgb="FFFFD965"/>
      </patternFill>
    </fill>
    <fill>
      <patternFill patternType="solid">
        <fgColor rgb="FF00B0F0"/>
        <bgColor rgb="FFFFD965"/>
      </patternFill>
    </fill>
  </fills>
  <borders count="52">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bottom/>
      <diagonal/>
    </border>
    <border>
      <left style="thin">
        <color rgb="FF000000"/>
      </left>
      <right/>
      <top/>
      <bottom style="hair">
        <color rgb="FF000000"/>
      </bottom>
      <diagonal/>
    </border>
    <border>
      <left/>
      <right/>
      <top/>
      <bottom style="hair">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bottom/>
      <diagonal/>
    </border>
    <border>
      <left/>
      <right/>
      <top/>
      <bottom style="hair">
        <color rgb="FF000000"/>
      </bottom>
      <diagonal/>
    </border>
    <border>
      <left/>
      <right/>
      <top style="hair">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right style="thin">
        <color rgb="FF000000"/>
      </right>
      <top/>
      <bottom/>
      <diagonal/>
    </border>
    <border>
      <left/>
      <right style="thin">
        <color rgb="FF000000"/>
      </right>
      <top/>
      <bottom style="double">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style="thin">
        <color indexed="64"/>
      </bottom>
      <diagonal/>
    </border>
  </borders>
  <cellStyleXfs count="1">
    <xf numFmtId="0" fontId="0" fillId="0" borderId="0"/>
  </cellStyleXfs>
  <cellXfs count="163">
    <xf numFmtId="0" fontId="0" fillId="0" borderId="0" xfId="0" applyFont="1" applyAlignment="1"/>
    <xf numFmtId="164" fontId="3" fillId="0" borderId="0" xfId="0" applyNumberFormat="1" applyFont="1"/>
    <xf numFmtId="164" fontId="3" fillId="2" borderId="10" xfId="0" applyNumberFormat="1" applyFont="1" applyFill="1" applyBorder="1"/>
    <xf numFmtId="164" fontId="6" fillId="2" borderId="10" xfId="0" applyNumberFormat="1" applyFont="1" applyFill="1" applyBorder="1" applyAlignment="1">
      <alignment horizontal="center" vertical="center" wrapText="1"/>
    </xf>
    <xf numFmtId="164" fontId="6" fillId="2" borderId="11" xfId="0" applyNumberFormat="1" applyFont="1" applyFill="1" applyBorder="1" applyAlignment="1">
      <alignment horizontal="center" vertical="center" wrapText="1"/>
    </xf>
    <xf numFmtId="164" fontId="3" fillId="4" borderId="13" xfId="0" applyNumberFormat="1" applyFont="1" applyFill="1" applyBorder="1"/>
    <xf numFmtId="164" fontId="3" fillId="3" borderId="12" xfId="0" applyNumberFormat="1" applyFont="1" applyFill="1" applyBorder="1"/>
    <xf numFmtId="164" fontId="3" fillId="2" borderId="13" xfId="0" applyNumberFormat="1" applyFont="1" applyFill="1" applyBorder="1"/>
    <xf numFmtId="164" fontId="5" fillId="2" borderId="9" xfId="0" applyNumberFormat="1" applyFont="1" applyFill="1" applyBorder="1"/>
    <xf numFmtId="164" fontId="3" fillId="2" borderId="21" xfId="0" applyNumberFormat="1" applyFont="1" applyFill="1" applyBorder="1"/>
    <xf numFmtId="165" fontId="3" fillId="3" borderId="17" xfId="0" applyNumberFormat="1" applyFont="1" applyFill="1" applyBorder="1" applyAlignment="1">
      <alignment vertical="center"/>
    </xf>
    <xf numFmtId="165" fontId="3" fillId="3" borderId="20" xfId="0" applyNumberFormat="1" applyFont="1" applyFill="1" applyBorder="1" applyAlignment="1">
      <alignment vertical="center"/>
    </xf>
    <xf numFmtId="165" fontId="3" fillId="3" borderId="27" xfId="0" applyNumberFormat="1" applyFont="1" applyFill="1" applyBorder="1" applyAlignment="1">
      <alignment vertical="center"/>
    </xf>
    <xf numFmtId="164" fontId="8" fillId="2" borderId="13" xfId="0" applyNumberFormat="1" applyFont="1" applyFill="1" applyBorder="1" applyAlignment="1">
      <alignment horizontal="right"/>
    </xf>
    <xf numFmtId="165" fontId="3" fillId="2" borderId="28" xfId="0" applyNumberFormat="1" applyFont="1" applyFill="1" applyBorder="1"/>
    <xf numFmtId="167" fontId="3" fillId="2" borderId="29" xfId="0" applyNumberFormat="1" applyFont="1" applyFill="1" applyBorder="1"/>
    <xf numFmtId="164" fontId="4" fillId="2" borderId="21" xfId="0" applyNumberFormat="1" applyFont="1" applyFill="1" applyBorder="1"/>
    <xf numFmtId="164" fontId="4" fillId="2" borderId="13" xfId="0" applyNumberFormat="1" applyFont="1" applyFill="1" applyBorder="1"/>
    <xf numFmtId="164" fontId="8" fillId="3" borderId="13" xfId="0" quotePrefix="1" applyNumberFormat="1" applyFont="1" applyFill="1" applyBorder="1" applyAlignment="1">
      <alignment horizontal="right"/>
    </xf>
    <xf numFmtId="165" fontId="4" fillId="3" borderId="28" xfId="0" applyNumberFormat="1" applyFont="1" applyFill="1" applyBorder="1"/>
    <xf numFmtId="164" fontId="4" fillId="0" borderId="0" xfId="0" applyNumberFormat="1" applyFont="1"/>
    <xf numFmtId="164" fontId="3" fillId="2" borderId="13" xfId="0" applyNumberFormat="1" applyFont="1" applyFill="1" applyBorder="1" applyAlignment="1">
      <alignment horizontal="right"/>
    </xf>
    <xf numFmtId="164" fontId="3" fillId="2" borderId="28" xfId="0" applyNumberFormat="1" applyFont="1" applyFill="1" applyBorder="1"/>
    <xf numFmtId="164" fontId="5" fillId="3" borderId="30" xfId="0" applyNumberFormat="1" applyFont="1" applyFill="1" applyBorder="1"/>
    <xf numFmtId="164" fontId="5" fillId="3" borderId="31" xfId="0" applyNumberFormat="1" applyFont="1" applyFill="1" applyBorder="1"/>
    <xf numFmtId="164" fontId="8" fillId="3" borderId="31" xfId="0" applyNumberFormat="1" applyFont="1" applyFill="1" applyBorder="1" applyAlignment="1">
      <alignment horizontal="right"/>
    </xf>
    <xf numFmtId="165" fontId="5" fillId="3" borderId="32" xfId="0" applyNumberFormat="1" applyFont="1" applyFill="1" applyBorder="1"/>
    <xf numFmtId="164" fontId="5" fillId="0" borderId="0" xfId="0" applyNumberFormat="1" applyFont="1"/>
    <xf numFmtId="164" fontId="10" fillId="2" borderId="13" xfId="0" applyNumberFormat="1" applyFont="1" applyFill="1" applyBorder="1" applyAlignment="1">
      <alignment horizontal="left" vertical="center"/>
    </xf>
    <xf numFmtId="164" fontId="3" fillId="2" borderId="21" xfId="0" applyNumberFormat="1" applyFont="1" applyFill="1" applyBorder="1" applyAlignment="1">
      <alignment horizontal="left"/>
    </xf>
    <xf numFmtId="164" fontId="3" fillId="2" borderId="13" xfId="0" applyNumberFormat="1" applyFont="1" applyFill="1" applyBorder="1" applyAlignment="1">
      <alignment horizontal="left"/>
    </xf>
    <xf numFmtId="164" fontId="13" fillId="2" borderId="13" xfId="0" applyNumberFormat="1" applyFont="1" applyFill="1" applyBorder="1" applyAlignment="1"/>
    <xf numFmtId="164" fontId="13" fillId="2" borderId="10" xfId="0" applyNumberFormat="1" applyFont="1" applyFill="1" applyBorder="1" applyAlignment="1">
      <alignment vertical="center" wrapText="1"/>
    </xf>
    <xf numFmtId="164" fontId="5" fillId="3" borderId="31" xfId="0" applyNumberFormat="1" applyFont="1" applyFill="1" applyBorder="1" applyAlignment="1">
      <alignment horizontal="left" vertical="center" wrapText="1"/>
    </xf>
    <xf numFmtId="164" fontId="5" fillId="3" borderId="31" xfId="0" applyNumberFormat="1" applyFont="1" applyFill="1" applyBorder="1" applyAlignment="1">
      <alignment vertical="center" wrapText="1"/>
    </xf>
    <xf numFmtId="165" fontId="5" fillId="3" borderId="32" xfId="0" applyNumberFormat="1" applyFont="1" applyFill="1" applyBorder="1" applyAlignment="1">
      <alignment vertical="center" wrapText="1"/>
    </xf>
    <xf numFmtId="164" fontId="5" fillId="2" borderId="30" xfId="0" applyNumberFormat="1" applyFont="1" applyFill="1" applyBorder="1" applyAlignment="1">
      <alignment horizontal="left" vertical="center" wrapText="1"/>
    </xf>
    <xf numFmtId="164" fontId="5" fillId="2" borderId="13" xfId="0" applyNumberFormat="1" applyFont="1" applyFill="1" applyBorder="1" applyAlignment="1">
      <alignment horizontal="left" vertical="center" wrapText="1"/>
    </xf>
    <xf numFmtId="164" fontId="5" fillId="2" borderId="13" xfId="0" applyNumberFormat="1" applyFont="1" applyFill="1" applyBorder="1" applyAlignment="1">
      <alignment vertical="center" wrapText="1"/>
    </xf>
    <xf numFmtId="164" fontId="5" fillId="2" borderId="11" xfId="0" applyNumberFormat="1" applyFont="1" applyFill="1" applyBorder="1" applyAlignment="1">
      <alignment horizontal="left" vertical="center" wrapText="1"/>
    </xf>
    <xf numFmtId="164" fontId="5" fillId="2" borderId="21" xfId="0" applyNumberFormat="1" applyFont="1" applyFill="1" applyBorder="1" applyAlignment="1">
      <alignment horizontal="left" vertical="center" wrapText="1"/>
    </xf>
    <xf numFmtId="164" fontId="4" fillId="2" borderId="13" xfId="0" applyNumberFormat="1" applyFont="1" applyFill="1" applyBorder="1" applyAlignment="1">
      <alignment horizontal="left" vertical="center" wrapText="1"/>
    </xf>
    <xf numFmtId="164" fontId="3" fillId="2" borderId="13" xfId="0" applyNumberFormat="1" applyFont="1" applyFill="1" applyBorder="1" applyAlignment="1">
      <alignment vertical="center" wrapText="1"/>
    </xf>
    <xf numFmtId="164" fontId="3" fillId="2" borderId="28" xfId="0" applyNumberFormat="1" applyFont="1" applyFill="1" applyBorder="1" applyAlignment="1">
      <alignment horizontal="left" vertical="center" wrapText="1"/>
    </xf>
    <xf numFmtId="164" fontId="3" fillId="2" borderId="13" xfId="0" applyNumberFormat="1" applyFont="1" applyFill="1" applyBorder="1" applyAlignment="1">
      <alignment horizontal="left" vertical="center" wrapText="1"/>
    </xf>
    <xf numFmtId="164" fontId="3" fillId="2" borderId="21" xfId="0" applyNumberFormat="1" applyFont="1" applyFill="1" applyBorder="1" applyAlignment="1">
      <alignment horizontal="left" vertical="top" wrapText="1"/>
    </xf>
    <xf numFmtId="164" fontId="14" fillId="2" borderId="13" xfId="0" applyNumberFormat="1" applyFont="1" applyFill="1" applyBorder="1" applyAlignment="1">
      <alignment horizontal="center"/>
    </xf>
    <xf numFmtId="164" fontId="3" fillId="2" borderId="28" xfId="0" applyNumberFormat="1" applyFont="1" applyFill="1" applyBorder="1" applyAlignment="1">
      <alignment vertical="center" wrapText="1"/>
    </xf>
    <xf numFmtId="164" fontId="8" fillId="2" borderId="21" xfId="0" applyNumberFormat="1" applyFont="1" applyFill="1" applyBorder="1" applyAlignment="1">
      <alignment horizontal="left" wrapText="1"/>
    </xf>
    <xf numFmtId="164" fontId="3" fillId="2" borderId="21" xfId="0" applyNumberFormat="1" applyFont="1" applyFill="1" applyBorder="1" applyAlignment="1">
      <alignment horizontal="left" vertical="center" wrapText="1"/>
    </xf>
    <xf numFmtId="164" fontId="3" fillId="2" borderId="21" xfId="0" applyNumberFormat="1" applyFont="1" applyFill="1" applyBorder="1" applyAlignment="1">
      <alignment horizontal="left" vertical="center"/>
    </xf>
    <xf numFmtId="164" fontId="3" fillId="3" borderId="16" xfId="0" applyNumberFormat="1" applyFont="1" applyFill="1" applyBorder="1" applyAlignment="1">
      <alignment horizontal="left" vertical="center" wrapText="1"/>
    </xf>
    <xf numFmtId="10" fontId="3" fillId="3" borderId="16" xfId="0" applyNumberFormat="1" applyFont="1" applyFill="1" applyBorder="1" applyAlignment="1">
      <alignment horizontal="right" vertical="center" wrapText="1"/>
    </xf>
    <xf numFmtId="164" fontId="5" fillId="2" borderId="28" xfId="0" applyNumberFormat="1" applyFont="1" applyFill="1" applyBorder="1"/>
    <xf numFmtId="164" fontId="8" fillId="2" borderId="21" xfId="0" applyNumberFormat="1" applyFont="1" applyFill="1" applyBorder="1" applyAlignment="1">
      <alignment horizontal="left"/>
    </xf>
    <xf numFmtId="164" fontId="5" fillId="2" borderId="13" xfId="0" applyNumberFormat="1" applyFont="1" applyFill="1" applyBorder="1"/>
    <xf numFmtId="164" fontId="5" fillId="2" borderId="21" xfId="0" applyNumberFormat="1" applyFont="1" applyFill="1" applyBorder="1" applyAlignment="1">
      <alignment horizontal="left"/>
    </xf>
    <xf numFmtId="166" fontId="4" fillId="3" borderId="32" xfId="0" applyNumberFormat="1" applyFont="1" applyFill="1" applyBorder="1"/>
    <xf numFmtId="164" fontId="5" fillId="3" borderId="21" xfId="0" applyNumberFormat="1" applyFont="1" applyFill="1" applyBorder="1"/>
    <xf numFmtId="164" fontId="5" fillId="3" borderId="13" xfId="0" applyNumberFormat="1" applyFont="1" applyFill="1" applyBorder="1"/>
    <xf numFmtId="164" fontId="8" fillId="3" borderId="13" xfId="0" applyNumberFormat="1" applyFont="1" applyFill="1" applyBorder="1" applyAlignment="1">
      <alignment horizontal="right"/>
    </xf>
    <xf numFmtId="166" fontId="5" fillId="3" borderId="29" xfId="0" applyNumberFormat="1" applyFont="1" applyFill="1" applyBorder="1"/>
    <xf numFmtId="164" fontId="5" fillId="2" borderId="21" xfId="0" applyNumberFormat="1" applyFont="1" applyFill="1" applyBorder="1"/>
    <xf numFmtId="166" fontId="5" fillId="2" borderId="28" xfId="0" applyNumberFormat="1" applyFont="1" applyFill="1" applyBorder="1"/>
    <xf numFmtId="164" fontId="5" fillId="2" borderId="10" xfId="0" applyNumberFormat="1" applyFont="1" applyFill="1" applyBorder="1"/>
    <xf numFmtId="166" fontId="5" fillId="3" borderId="11" xfId="0" applyNumberFormat="1" applyFont="1" applyFill="1" applyBorder="1"/>
    <xf numFmtId="164" fontId="15" fillId="2" borderId="43" xfId="0" applyNumberFormat="1" applyFont="1" applyFill="1" applyBorder="1" applyAlignment="1"/>
    <xf numFmtId="164" fontId="5" fillId="2" borderId="44" xfId="0" applyNumberFormat="1" applyFont="1" applyFill="1" applyBorder="1"/>
    <xf numFmtId="166" fontId="5" fillId="0" borderId="45" xfId="0" applyNumberFormat="1" applyFont="1" applyBorder="1"/>
    <xf numFmtId="43" fontId="3" fillId="0" borderId="0" xfId="0" applyNumberFormat="1" applyFont="1"/>
    <xf numFmtId="43" fontId="3" fillId="2" borderId="13" xfId="0" applyNumberFormat="1" applyFont="1" applyFill="1" applyBorder="1"/>
    <xf numFmtId="43" fontId="17" fillId="2" borderId="13" xfId="0" applyNumberFormat="1" applyFont="1" applyFill="1" applyBorder="1" applyAlignment="1">
      <alignment horizontal="center"/>
    </xf>
    <xf numFmtId="43" fontId="18" fillId="0" borderId="0" xfId="0" applyNumberFormat="1" applyFont="1" applyAlignment="1">
      <alignment horizontal="center"/>
    </xf>
    <xf numFmtId="43" fontId="3" fillId="2" borderId="48" xfId="0" applyNumberFormat="1" applyFont="1" applyFill="1" applyBorder="1"/>
    <xf numFmtId="0" fontId="11" fillId="0" borderId="0" xfId="0" applyFont="1" applyAlignment="1"/>
    <xf numFmtId="0" fontId="19" fillId="0" borderId="0" xfId="0" applyFont="1" applyAlignment="1"/>
    <xf numFmtId="43" fontId="3" fillId="2" borderId="42" xfId="0" applyNumberFormat="1" applyFont="1" applyFill="1" applyBorder="1"/>
    <xf numFmtId="43" fontId="3" fillId="4" borderId="16" xfId="0" applyNumberFormat="1" applyFont="1" applyFill="1" applyBorder="1" applyAlignment="1">
      <alignment horizontal="center" vertical="center"/>
    </xf>
    <xf numFmtId="0" fontId="3" fillId="2" borderId="13" xfId="0" applyFont="1" applyFill="1" applyBorder="1"/>
    <xf numFmtId="0" fontId="3" fillId="0" borderId="0" xfId="0" applyFont="1"/>
    <xf numFmtId="43" fontId="5" fillId="2" borderId="13" xfId="0" applyNumberFormat="1" applyFont="1" applyFill="1" applyBorder="1" applyAlignment="1">
      <alignment horizontal="center" vertical="center"/>
    </xf>
    <xf numFmtId="43" fontId="3" fillId="2" borderId="13" xfId="0" applyNumberFormat="1" applyFont="1" applyFill="1" applyBorder="1" applyAlignment="1">
      <alignment horizontal="center" vertical="center"/>
    </xf>
    <xf numFmtId="43" fontId="7" fillId="2" borderId="13" xfId="0" applyNumberFormat="1" applyFont="1" applyFill="1" applyBorder="1" applyAlignment="1"/>
    <xf numFmtId="0" fontId="0" fillId="0" borderId="0" xfId="0" applyFont="1" applyAlignment="1"/>
    <xf numFmtId="43" fontId="21" fillId="2" borderId="48" xfId="0" applyNumberFormat="1" applyFont="1" applyFill="1" applyBorder="1"/>
    <xf numFmtId="43" fontId="21" fillId="2" borderId="42" xfId="0" applyNumberFormat="1" applyFont="1" applyFill="1" applyBorder="1"/>
    <xf numFmtId="43" fontId="3" fillId="4" borderId="39" xfId="0" applyNumberFormat="1" applyFont="1" applyFill="1" applyBorder="1" applyAlignment="1">
      <alignment vertical="center"/>
    </xf>
    <xf numFmtId="43" fontId="21" fillId="2" borderId="50" xfId="0" applyNumberFormat="1" applyFont="1" applyFill="1" applyBorder="1"/>
    <xf numFmtId="0" fontId="24" fillId="0" borderId="46" xfId="0" applyFont="1" applyBorder="1" applyAlignment="1">
      <alignment horizontal="center" vertical="center"/>
    </xf>
    <xf numFmtId="43" fontId="17" fillId="2" borderId="13" xfId="0" applyNumberFormat="1" applyFont="1" applyFill="1" applyBorder="1" applyAlignment="1">
      <alignment horizontal="center" vertical="center"/>
    </xf>
    <xf numFmtId="0" fontId="24" fillId="0" borderId="47" xfId="0" applyFont="1" applyBorder="1" applyAlignment="1">
      <alignment vertical="center"/>
    </xf>
    <xf numFmtId="0" fontId="24" fillId="0" borderId="46" xfId="0" applyFont="1" applyBorder="1" applyAlignment="1">
      <alignment vertical="center"/>
    </xf>
    <xf numFmtId="43" fontId="22" fillId="2" borderId="39" xfId="0" quotePrefix="1" applyNumberFormat="1" applyFont="1" applyFill="1" applyBorder="1" applyAlignment="1">
      <alignment horizontal="center" vertical="center"/>
    </xf>
    <xf numFmtId="0" fontId="24" fillId="0" borderId="47" xfId="0" applyFont="1" applyBorder="1" applyAlignment="1">
      <alignment horizontal="center" vertical="center"/>
    </xf>
    <xf numFmtId="43" fontId="22" fillId="2" borderId="39" xfId="0" applyNumberFormat="1" applyFont="1" applyFill="1" applyBorder="1" applyAlignment="1">
      <alignment horizontal="center" vertical="center"/>
    </xf>
    <xf numFmtId="43" fontId="21" fillId="2" borderId="13" xfId="0" applyNumberFormat="1" applyFont="1" applyFill="1" applyBorder="1"/>
    <xf numFmtId="43" fontId="3" fillId="4" borderId="49" xfId="0" applyNumberFormat="1" applyFont="1" applyFill="1" applyBorder="1" applyAlignment="1">
      <alignment vertical="center"/>
    </xf>
    <xf numFmtId="43" fontId="22" fillId="2" borderId="47" xfId="0" applyNumberFormat="1" applyFont="1" applyFill="1" applyBorder="1" applyAlignment="1">
      <alignment horizontal="center" vertical="center"/>
    </xf>
    <xf numFmtId="43" fontId="3" fillId="4" borderId="48" xfId="0" applyNumberFormat="1" applyFont="1" applyFill="1" applyBorder="1" applyAlignment="1">
      <alignment vertical="center"/>
    </xf>
    <xf numFmtId="43" fontId="21" fillId="2" borderId="51" xfId="0" applyNumberFormat="1" applyFont="1" applyFill="1" applyBorder="1"/>
    <xf numFmtId="43" fontId="21" fillId="2" borderId="49" xfId="0" applyNumberFormat="1" applyFont="1" applyFill="1" applyBorder="1"/>
    <xf numFmtId="43" fontId="21" fillId="2" borderId="16" xfId="0" applyNumberFormat="1" applyFont="1" applyFill="1" applyBorder="1"/>
    <xf numFmtId="43" fontId="3" fillId="4" borderId="46" xfId="0" applyNumberFormat="1" applyFont="1" applyFill="1" applyBorder="1" applyAlignment="1">
      <alignment horizontal="center" vertical="center"/>
    </xf>
    <xf numFmtId="0" fontId="24" fillId="0" borderId="49" xfId="0" applyFont="1" applyBorder="1" applyAlignment="1">
      <alignment horizontal="center" vertical="center"/>
    </xf>
    <xf numFmtId="164" fontId="23" fillId="0" borderId="0" xfId="0" applyNumberFormat="1" applyFont="1" applyFill="1"/>
    <xf numFmtId="164" fontId="23" fillId="0" borderId="0" xfId="0" applyNumberFormat="1" applyFont="1" applyFill="1" applyAlignment="1">
      <alignment wrapText="1"/>
    </xf>
    <xf numFmtId="164" fontId="3" fillId="0" borderId="0" xfId="0" applyNumberFormat="1" applyFont="1" applyAlignment="1">
      <alignment wrapText="1"/>
    </xf>
    <xf numFmtId="0" fontId="0" fillId="0" borderId="0" xfId="0" applyFont="1" applyAlignment="1">
      <alignment wrapText="1"/>
    </xf>
    <xf numFmtId="164" fontId="22" fillId="3" borderId="30" xfId="0" applyNumberFormat="1" applyFont="1" applyFill="1" applyBorder="1" applyAlignment="1">
      <alignment horizontal="left" vertical="center" wrapText="1"/>
    </xf>
    <xf numFmtId="164" fontId="21" fillId="4" borderId="13" xfId="0" applyNumberFormat="1" applyFont="1" applyFill="1" applyBorder="1" applyAlignment="1">
      <alignment horizontal="center"/>
    </xf>
    <xf numFmtId="164" fontId="21" fillId="2" borderId="21" xfId="0" applyNumberFormat="1" applyFont="1" applyFill="1" applyBorder="1" applyAlignment="1">
      <alignment horizontal="left"/>
    </xf>
    <xf numFmtId="0" fontId="0" fillId="0" borderId="0" xfId="0" applyFont="1" applyAlignment="1"/>
    <xf numFmtId="164" fontId="5" fillId="5" borderId="28" xfId="0" applyNumberFormat="1" applyFont="1" applyFill="1" applyBorder="1" applyAlignment="1">
      <alignment horizontal="center"/>
    </xf>
    <xf numFmtId="165" fontId="7" fillId="4" borderId="15" xfId="0" applyNumberFormat="1" applyFont="1" applyFill="1" applyBorder="1" applyAlignment="1" applyProtection="1">
      <alignment vertical="center"/>
      <protection locked="0"/>
    </xf>
    <xf numFmtId="165" fontId="3" fillId="4" borderId="19" xfId="0" applyNumberFormat="1" applyFont="1" applyFill="1" applyBorder="1" applyAlignment="1" applyProtection="1">
      <alignment vertical="center"/>
      <protection locked="0"/>
    </xf>
    <xf numFmtId="165" fontId="3" fillId="4" borderId="26" xfId="0" applyNumberFormat="1" applyFont="1" applyFill="1" applyBorder="1" applyAlignment="1" applyProtection="1">
      <alignment vertical="center"/>
      <protection locked="0"/>
    </xf>
    <xf numFmtId="165" fontId="13" fillId="4" borderId="28" xfId="0" applyNumberFormat="1" applyFont="1" applyFill="1" applyBorder="1" applyAlignment="1" applyProtection="1">
      <protection locked="0"/>
    </xf>
    <xf numFmtId="165" fontId="13" fillId="4" borderId="11" xfId="0" applyNumberFormat="1" applyFont="1" applyFill="1" applyBorder="1" applyAlignment="1" applyProtection="1">
      <alignment vertical="center" wrapText="1"/>
      <protection locked="0"/>
    </xf>
    <xf numFmtId="164" fontId="7" fillId="4" borderId="16" xfId="0" applyNumberFormat="1" applyFont="1" applyFill="1" applyBorder="1" applyAlignment="1" applyProtection="1">
      <alignment horizontal="left" vertical="center" wrapText="1"/>
      <protection locked="0"/>
    </xf>
    <xf numFmtId="164" fontId="7" fillId="4" borderId="16" xfId="0" applyNumberFormat="1" applyFont="1" applyFill="1" applyBorder="1" applyAlignment="1" applyProtection="1">
      <alignment horizontal="center"/>
      <protection locked="0"/>
    </xf>
    <xf numFmtId="164" fontId="7" fillId="4" borderId="42" xfId="0" applyNumberFormat="1" applyFont="1" applyFill="1" applyBorder="1" applyAlignment="1" applyProtection="1">
      <alignment horizontal="center"/>
      <protection locked="0"/>
    </xf>
    <xf numFmtId="164" fontId="3" fillId="2" borderId="1" xfId="0" applyNumberFormat="1" applyFont="1" applyFill="1" applyBorder="1" applyAlignment="1">
      <alignment horizontal="left"/>
    </xf>
    <xf numFmtId="0" fontId="2" fillId="0" borderId="2" xfId="0" applyFont="1" applyBorder="1"/>
    <xf numFmtId="0" fontId="2" fillId="0" borderId="8" xfId="0" applyFont="1" applyBorder="1"/>
    <xf numFmtId="164" fontId="3" fillId="2" borderId="36" xfId="0" applyNumberFormat="1" applyFont="1" applyFill="1" applyBorder="1" applyAlignment="1">
      <alignment horizontal="left"/>
    </xf>
    <xf numFmtId="0" fontId="2" fillId="0" borderId="37" xfId="0" applyFont="1" applyBorder="1"/>
    <xf numFmtId="0" fontId="2" fillId="0" borderId="38" xfId="0" applyFont="1" applyBorder="1"/>
    <xf numFmtId="164" fontId="12" fillId="4" borderId="1" xfId="0" applyNumberFormat="1" applyFont="1" applyFill="1" applyBorder="1" applyAlignment="1">
      <alignment horizontal="center" vertical="center" wrapText="1"/>
    </xf>
    <xf numFmtId="0" fontId="2" fillId="0" borderId="3" xfId="0" applyFont="1" applyBorder="1"/>
    <xf numFmtId="164" fontId="9" fillId="2" borderId="1" xfId="0" applyNumberFormat="1" applyFont="1" applyFill="1" applyBorder="1" applyAlignment="1">
      <alignment horizontal="left" vertical="center" wrapText="1"/>
    </xf>
    <xf numFmtId="0" fontId="2" fillId="0" borderId="2" xfId="0" applyFont="1" applyBorder="1" applyAlignment="1">
      <alignment wrapText="1"/>
    </xf>
    <xf numFmtId="0" fontId="2" fillId="0" borderId="3" xfId="0" applyFont="1" applyBorder="1" applyAlignment="1">
      <alignment wrapText="1"/>
    </xf>
    <xf numFmtId="164" fontId="20" fillId="2" borderId="1" xfId="0" applyNumberFormat="1" applyFont="1" applyFill="1" applyBorder="1" applyAlignment="1">
      <alignment wrapText="1"/>
    </xf>
    <xf numFmtId="164" fontId="1" fillId="3" borderId="4" xfId="0" applyNumberFormat="1" applyFont="1" applyFill="1" applyBorder="1" applyAlignment="1">
      <alignment horizontal="center"/>
    </xf>
    <xf numFmtId="0" fontId="2" fillId="0" borderId="5" xfId="0" applyFont="1" applyBorder="1"/>
    <xf numFmtId="0" fontId="2" fillId="0" borderId="6" xfId="0" applyFont="1" applyBorder="1"/>
    <xf numFmtId="164" fontId="3" fillId="2" borderId="33" xfId="0" applyNumberFormat="1" applyFont="1" applyFill="1" applyBorder="1" applyAlignment="1">
      <alignment horizontal="left"/>
    </xf>
    <xf numFmtId="0" fontId="2" fillId="0" borderId="34" xfId="0" applyFont="1" applyBorder="1"/>
    <xf numFmtId="0" fontId="2" fillId="0" borderId="35" xfId="0" applyFont="1" applyBorder="1"/>
    <xf numFmtId="164" fontId="3" fillId="2" borderId="14" xfId="0" applyNumberFormat="1" applyFont="1" applyFill="1" applyBorder="1" applyAlignment="1">
      <alignment horizontal="left" wrapText="1"/>
    </xf>
    <xf numFmtId="0" fontId="2" fillId="0" borderId="22" xfId="0" applyFont="1" applyBorder="1"/>
    <xf numFmtId="164" fontId="3" fillId="2" borderId="18" xfId="0" applyNumberFormat="1" applyFont="1" applyFill="1" applyBorder="1" applyAlignment="1">
      <alignment horizontal="left" wrapText="1"/>
    </xf>
    <xf numFmtId="0" fontId="2" fillId="0" borderId="23" xfId="0" applyFont="1" applyBorder="1"/>
    <xf numFmtId="164" fontId="3" fillId="2" borderId="24" xfId="0" applyNumberFormat="1" applyFont="1" applyFill="1" applyBorder="1" applyAlignment="1">
      <alignment horizontal="left" wrapText="1"/>
    </xf>
    <xf numFmtId="0" fontId="2" fillId="0" borderId="25" xfId="0" applyFont="1" applyBorder="1"/>
    <xf numFmtId="164" fontId="1" fillId="2" borderId="1" xfId="0" applyNumberFormat="1" applyFont="1" applyFill="1" applyBorder="1" applyAlignment="1">
      <alignment horizontal="center"/>
    </xf>
    <xf numFmtId="164" fontId="4" fillId="2" borderId="7" xfId="0" applyNumberFormat="1" applyFont="1" applyFill="1" applyBorder="1" applyAlignment="1">
      <alignment horizontal="center"/>
    </xf>
    <xf numFmtId="164" fontId="3" fillId="2" borderId="7" xfId="0" applyNumberFormat="1" applyFont="1" applyFill="1" applyBorder="1" applyAlignment="1">
      <alignment horizontal="right" vertical="center" wrapText="1"/>
    </xf>
    <xf numFmtId="164" fontId="25" fillId="3" borderId="4" xfId="0" applyNumberFormat="1" applyFont="1" applyFill="1" applyBorder="1" applyAlignment="1">
      <alignment horizontal="left"/>
    </xf>
    <xf numFmtId="164" fontId="3" fillId="2" borderId="40" xfId="0" applyNumberFormat="1" applyFont="1" applyFill="1" applyBorder="1" applyAlignment="1">
      <alignment horizontal="left" vertical="center" wrapText="1"/>
    </xf>
    <xf numFmtId="0" fontId="2" fillId="0" borderId="41" xfId="0" applyFont="1" applyBorder="1"/>
    <xf numFmtId="164" fontId="8" fillId="3" borderId="4" xfId="0" applyNumberFormat="1" applyFont="1" applyFill="1" applyBorder="1" applyAlignment="1">
      <alignment horizontal="left"/>
    </xf>
    <xf numFmtId="164" fontId="15" fillId="3" borderId="4" xfId="0" applyNumberFormat="1" applyFont="1" applyFill="1" applyBorder="1" applyAlignment="1"/>
    <xf numFmtId="43" fontId="5" fillId="2" borderId="39" xfId="0" applyNumberFormat="1" applyFont="1" applyFill="1" applyBorder="1" applyAlignment="1">
      <alignment horizontal="center" vertical="center"/>
    </xf>
    <xf numFmtId="0" fontId="2" fillId="0" borderId="46" xfId="0" applyFont="1" applyBorder="1"/>
    <xf numFmtId="43" fontId="3" fillId="4" borderId="39" xfId="0" applyNumberFormat="1" applyFont="1" applyFill="1" applyBorder="1" applyAlignment="1">
      <alignment horizontal="center" vertical="center"/>
    </xf>
    <xf numFmtId="43" fontId="8" fillId="2" borderId="36" xfId="0" applyNumberFormat="1" applyFont="1" applyFill="1" applyBorder="1" applyAlignment="1">
      <alignment horizontal="center"/>
    </xf>
    <xf numFmtId="0" fontId="2" fillId="0" borderId="47" xfId="0" applyFont="1" applyBorder="1"/>
    <xf numFmtId="43" fontId="1" fillId="3" borderId="36" xfId="0" applyNumberFormat="1" applyFont="1" applyFill="1" applyBorder="1" applyAlignment="1">
      <alignment horizontal="center"/>
    </xf>
    <xf numFmtId="43" fontId="5" fillId="2" borderId="39" xfId="0" quotePrefix="1" applyNumberFormat="1" applyFont="1" applyFill="1" applyBorder="1" applyAlignment="1">
      <alignment horizontal="center" vertical="center"/>
    </xf>
    <xf numFmtId="43" fontId="1" fillId="2" borderId="1" xfId="0" applyNumberFormat="1" applyFont="1" applyFill="1" applyBorder="1" applyAlignment="1">
      <alignment horizontal="center"/>
    </xf>
    <xf numFmtId="43" fontId="5" fillId="2" borderId="1" xfId="0" applyNumberFormat="1" applyFont="1" applyFill="1" applyBorder="1" applyAlignment="1">
      <alignment horizontal="center"/>
    </xf>
    <xf numFmtId="43" fontId="16" fillId="2"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72"/>
  <sheetViews>
    <sheetView tabSelected="1" zoomScale="80" zoomScaleNormal="80" workbookViewId="0">
      <selection activeCell="C9" sqref="C9"/>
    </sheetView>
  </sheetViews>
  <sheetFormatPr defaultColWidth="12.625" defaultRowHeight="15" customHeight="1" x14ac:dyDescent="0.2"/>
  <cols>
    <col min="1" max="1" width="60.125" customWidth="1"/>
    <col min="2" max="2" width="5.375" customWidth="1"/>
    <col min="3" max="3" width="11.25" customWidth="1"/>
    <col min="4" max="4" width="13.625" customWidth="1"/>
    <col min="5" max="5" width="7.75" customWidth="1"/>
    <col min="6" max="6" width="14.75" customWidth="1"/>
    <col min="7" max="26" width="7.75" customWidth="1"/>
  </cols>
  <sheetData>
    <row r="1" spans="1:26" ht="15.75" x14ac:dyDescent="0.25">
      <c r="A1" s="145" t="s">
        <v>0</v>
      </c>
      <c r="B1" s="122"/>
      <c r="C1" s="122"/>
      <c r="D1" s="128"/>
      <c r="E1" s="1"/>
      <c r="F1" s="1"/>
      <c r="G1" s="1"/>
      <c r="H1" s="1"/>
      <c r="I1" s="1"/>
      <c r="J1" s="1"/>
      <c r="K1" s="1"/>
      <c r="L1" s="1"/>
      <c r="M1" s="1"/>
      <c r="N1" s="1"/>
      <c r="O1" s="1"/>
      <c r="P1" s="1"/>
      <c r="Q1" s="1"/>
      <c r="R1" s="1"/>
      <c r="S1" s="1"/>
      <c r="T1" s="1"/>
      <c r="U1" s="1"/>
      <c r="V1" s="1"/>
      <c r="W1" s="1"/>
      <c r="X1" s="1"/>
      <c r="Y1" s="1"/>
      <c r="Z1" s="1"/>
    </row>
    <row r="2" spans="1:26" ht="15.75" x14ac:dyDescent="0.25">
      <c r="A2" s="145" t="s">
        <v>2</v>
      </c>
      <c r="B2" s="122"/>
      <c r="C2" s="122"/>
      <c r="D2" s="128"/>
      <c r="E2" s="1"/>
      <c r="F2" s="109" t="s">
        <v>99</v>
      </c>
      <c r="G2" s="1"/>
      <c r="H2" s="1"/>
      <c r="I2" s="1"/>
      <c r="J2" s="1"/>
      <c r="K2" s="1"/>
      <c r="L2" s="1"/>
      <c r="M2" s="1"/>
      <c r="N2" s="1"/>
      <c r="O2" s="1"/>
      <c r="P2" s="1"/>
      <c r="Q2" s="1"/>
      <c r="R2" s="1"/>
      <c r="S2" s="1"/>
      <c r="T2" s="1"/>
      <c r="U2" s="1"/>
      <c r="V2" s="1"/>
      <c r="W2" s="1"/>
      <c r="X2" s="1"/>
      <c r="Y2" s="1"/>
      <c r="Z2" s="1"/>
    </row>
    <row r="3" spans="1:26" ht="15.75" x14ac:dyDescent="0.25">
      <c r="A3" s="145" t="s">
        <v>104</v>
      </c>
      <c r="B3" s="122"/>
      <c r="C3" s="122"/>
      <c r="D3" s="128"/>
      <c r="E3" s="1"/>
      <c r="F3" s="109" t="s">
        <v>100</v>
      </c>
      <c r="G3" s="1"/>
      <c r="H3" s="1"/>
      <c r="I3" s="1"/>
      <c r="J3" s="1"/>
      <c r="K3" s="1"/>
      <c r="L3" s="1"/>
      <c r="M3" s="1"/>
      <c r="N3" s="1"/>
      <c r="O3" s="1"/>
      <c r="P3" s="1"/>
      <c r="Q3" s="1"/>
      <c r="R3" s="1"/>
      <c r="S3" s="1"/>
      <c r="T3" s="1"/>
      <c r="U3" s="1"/>
      <c r="V3" s="1"/>
      <c r="W3" s="1"/>
      <c r="X3" s="1"/>
      <c r="Y3" s="1"/>
      <c r="Z3" s="1"/>
    </row>
    <row r="4" spans="1:26" x14ac:dyDescent="0.25">
      <c r="A4" s="7"/>
      <c r="B4" s="7"/>
      <c r="C4" s="7"/>
      <c r="D4" s="7"/>
      <c r="E4" s="1"/>
      <c r="F4" s="109" t="s">
        <v>101</v>
      </c>
      <c r="G4" s="1"/>
      <c r="H4" s="1"/>
      <c r="I4" s="1"/>
      <c r="J4" s="1"/>
      <c r="K4" s="1"/>
      <c r="L4" s="1"/>
      <c r="M4" s="1"/>
      <c r="N4" s="1"/>
      <c r="O4" s="1"/>
      <c r="P4" s="1"/>
      <c r="Q4" s="1"/>
      <c r="R4" s="1"/>
      <c r="S4" s="1"/>
      <c r="T4" s="1"/>
      <c r="U4" s="1"/>
      <c r="V4" s="1"/>
      <c r="W4" s="1"/>
      <c r="X4" s="1"/>
      <c r="Y4" s="1"/>
      <c r="Z4" s="1"/>
    </row>
    <row r="5" spans="1:26" ht="15.75" x14ac:dyDescent="0.25">
      <c r="A5" s="133" t="s">
        <v>1</v>
      </c>
      <c r="B5" s="134"/>
      <c r="C5" s="134"/>
      <c r="D5" s="135"/>
      <c r="E5" s="1"/>
      <c r="F5" s="1"/>
      <c r="G5" s="1"/>
      <c r="H5" s="1"/>
      <c r="I5" s="1"/>
      <c r="J5" s="1"/>
      <c r="K5" s="1"/>
      <c r="L5" s="1"/>
      <c r="M5" s="1"/>
      <c r="N5" s="1"/>
      <c r="O5" s="1"/>
      <c r="P5" s="1"/>
      <c r="Q5" s="1"/>
      <c r="R5" s="1"/>
      <c r="S5" s="1"/>
      <c r="T5" s="1"/>
      <c r="U5" s="1"/>
      <c r="V5" s="1"/>
      <c r="W5" s="1"/>
      <c r="X5" s="1"/>
      <c r="Y5" s="1"/>
      <c r="Z5" s="1"/>
    </row>
    <row r="6" spans="1:26" x14ac:dyDescent="0.25">
      <c r="A6" s="146" t="s">
        <v>3</v>
      </c>
      <c r="B6" s="122"/>
      <c r="C6" s="122"/>
      <c r="D6" s="123"/>
      <c r="E6" s="1"/>
      <c r="F6" s="1"/>
      <c r="G6" s="1"/>
      <c r="H6" s="1"/>
      <c r="I6" s="1"/>
      <c r="J6" s="1"/>
      <c r="K6" s="1"/>
      <c r="L6" s="1"/>
      <c r="M6" s="1"/>
      <c r="N6" s="1"/>
      <c r="O6" s="1"/>
      <c r="P6" s="1"/>
      <c r="Q6" s="1"/>
      <c r="R6" s="1"/>
      <c r="S6" s="1"/>
      <c r="T6" s="1"/>
      <c r="U6" s="1"/>
      <c r="V6" s="1"/>
      <c r="W6" s="1"/>
      <c r="X6" s="1"/>
      <c r="Y6" s="1"/>
      <c r="Z6" s="1"/>
    </row>
    <row r="7" spans="1:26" ht="24.75" customHeight="1" x14ac:dyDescent="0.25">
      <c r="A7" s="8" t="s">
        <v>7</v>
      </c>
      <c r="B7" s="2"/>
      <c r="C7" s="3" t="s">
        <v>8</v>
      </c>
      <c r="D7" s="4" t="s">
        <v>4</v>
      </c>
      <c r="E7" s="1"/>
      <c r="F7" s="1"/>
      <c r="G7" s="1"/>
      <c r="H7" s="1"/>
      <c r="I7" s="1"/>
      <c r="J7" s="1"/>
      <c r="K7" s="1"/>
      <c r="L7" s="1"/>
      <c r="M7" s="1"/>
      <c r="N7" s="1"/>
      <c r="O7" s="1"/>
      <c r="P7" s="1"/>
      <c r="Q7" s="1"/>
      <c r="R7" s="1"/>
      <c r="S7" s="1"/>
      <c r="T7" s="1"/>
      <c r="U7" s="1"/>
      <c r="V7" s="1"/>
      <c r="W7" s="1"/>
      <c r="X7" s="1"/>
      <c r="Y7" s="1"/>
      <c r="Z7" s="1"/>
    </row>
    <row r="8" spans="1:26" ht="4.5" customHeight="1" x14ac:dyDescent="0.25">
      <c r="A8" s="9"/>
      <c r="B8" s="7"/>
      <c r="C8" s="5"/>
      <c r="D8" s="6"/>
      <c r="E8" s="7"/>
      <c r="F8" s="7"/>
      <c r="G8" s="7"/>
      <c r="H8" s="7"/>
      <c r="I8" s="7"/>
      <c r="J8" s="7"/>
      <c r="K8" s="7"/>
      <c r="L8" s="7"/>
      <c r="M8" s="7"/>
      <c r="N8" s="7"/>
      <c r="O8" s="7"/>
      <c r="P8" s="7"/>
      <c r="Q8" s="7"/>
      <c r="R8" s="7"/>
      <c r="S8" s="7"/>
      <c r="T8" s="7"/>
      <c r="U8" s="7"/>
      <c r="V8" s="7"/>
      <c r="W8" s="7"/>
      <c r="X8" s="7"/>
      <c r="Y8" s="7"/>
      <c r="Z8" s="7"/>
    </row>
    <row r="9" spans="1:26" ht="30" customHeight="1" x14ac:dyDescent="0.25">
      <c r="A9" s="139" t="s">
        <v>5</v>
      </c>
      <c r="B9" s="140"/>
      <c r="C9" s="113">
        <v>0</v>
      </c>
      <c r="D9" s="10">
        <f t="shared" ref="D9:D13" si="0">C9/12</f>
        <v>0</v>
      </c>
      <c r="E9" s="1"/>
      <c r="F9" s="1"/>
      <c r="G9" s="1"/>
      <c r="H9" s="1"/>
      <c r="I9" s="1"/>
      <c r="J9" s="1"/>
      <c r="K9" s="1"/>
      <c r="L9" s="1"/>
      <c r="M9" s="1"/>
      <c r="N9" s="1"/>
      <c r="O9" s="1"/>
      <c r="P9" s="1"/>
      <c r="Q9" s="1"/>
      <c r="R9" s="1"/>
      <c r="S9" s="1"/>
      <c r="T9" s="1"/>
      <c r="U9" s="1"/>
      <c r="V9" s="1"/>
      <c r="W9" s="1"/>
      <c r="X9" s="1"/>
      <c r="Y9" s="1"/>
      <c r="Z9" s="1"/>
    </row>
    <row r="10" spans="1:26" x14ac:dyDescent="0.25">
      <c r="A10" s="141" t="s">
        <v>9</v>
      </c>
      <c r="B10" s="142"/>
      <c r="C10" s="114">
        <v>0</v>
      </c>
      <c r="D10" s="11">
        <f t="shared" si="0"/>
        <v>0</v>
      </c>
      <c r="E10" s="1"/>
      <c r="F10" s="1"/>
      <c r="G10" s="1"/>
      <c r="H10" s="1"/>
      <c r="I10" s="1"/>
      <c r="J10" s="1"/>
      <c r="K10" s="1"/>
      <c r="L10" s="1"/>
      <c r="M10" s="1"/>
      <c r="N10" s="1"/>
      <c r="O10" s="1"/>
      <c r="P10" s="1"/>
      <c r="Q10" s="1"/>
      <c r="R10" s="1"/>
      <c r="S10" s="1"/>
      <c r="T10" s="1"/>
      <c r="U10" s="1"/>
      <c r="V10" s="1"/>
      <c r="W10" s="1"/>
      <c r="X10" s="1"/>
      <c r="Y10" s="1"/>
      <c r="Z10" s="1"/>
    </row>
    <row r="11" spans="1:26" x14ac:dyDescent="0.25">
      <c r="A11" s="141" t="s">
        <v>6</v>
      </c>
      <c r="B11" s="142"/>
      <c r="C11" s="114">
        <v>0</v>
      </c>
      <c r="D11" s="11">
        <f t="shared" si="0"/>
        <v>0</v>
      </c>
      <c r="E11" s="1"/>
      <c r="F11" s="1"/>
      <c r="G11" s="1"/>
      <c r="H11" s="1"/>
      <c r="I11" s="1"/>
      <c r="J11" s="1"/>
      <c r="K11" s="1"/>
      <c r="L11" s="1"/>
      <c r="M11" s="1"/>
      <c r="N11" s="1"/>
      <c r="O11" s="1"/>
      <c r="P11" s="1"/>
      <c r="Q11" s="1"/>
      <c r="R11" s="1"/>
      <c r="S11" s="1"/>
      <c r="T11" s="1"/>
      <c r="U11" s="1"/>
      <c r="V11" s="1"/>
      <c r="W11" s="1"/>
      <c r="X11" s="1"/>
      <c r="Y11" s="1"/>
      <c r="Z11" s="1"/>
    </row>
    <row r="12" spans="1:26" x14ac:dyDescent="0.25">
      <c r="A12" s="141" t="s">
        <v>10</v>
      </c>
      <c r="B12" s="142"/>
      <c r="C12" s="114">
        <v>0</v>
      </c>
      <c r="D12" s="11">
        <f t="shared" si="0"/>
        <v>0</v>
      </c>
      <c r="E12" s="1"/>
      <c r="F12" s="1"/>
      <c r="G12" s="1"/>
      <c r="H12" s="1"/>
      <c r="I12" s="1"/>
      <c r="J12" s="1"/>
      <c r="K12" s="1"/>
      <c r="L12" s="1"/>
      <c r="M12" s="1"/>
      <c r="N12" s="1"/>
      <c r="O12" s="1"/>
      <c r="P12" s="1"/>
      <c r="Q12" s="1"/>
      <c r="R12" s="1"/>
      <c r="S12" s="1"/>
      <c r="T12" s="1"/>
      <c r="U12" s="1"/>
      <c r="V12" s="1"/>
      <c r="W12" s="1"/>
      <c r="X12" s="1"/>
      <c r="Y12" s="1"/>
      <c r="Z12" s="1"/>
    </row>
    <row r="13" spans="1:26" ht="30.75" customHeight="1" x14ac:dyDescent="0.25">
      <c r="A13" s="143" t="s">
        <v>11</v>
      </c>
      <c r="B13" s="144"/>
      <c r="C13" s="115">
        <v>0</v>
      </c>
      <c r="D13" s="12">
        <f t="shared" si="0"/>
        <v>0</v>
      </c>
      <c r="E13" s="1"/>
      <c r="F13" s="1"/>
      <c r="G13" s="1"/>
      <c r="H13" s="1"/>
      <c r="I13" s="1"/>
      <c r="J13" s="1"/>
      <c r="K13" s="1"/>
      <c r="L13" s="1"/>
      <c r="M13" s="1"/>
      <c r="N13" s="1"/>
      <c r="O13" s="1"/>
      <c r="P13" s="1"/>
      <c r="Q13" s="1"/>
      <c r="R13" s="1"/>
      <c r="S13" s="1"/>
      <c r="T13" s="1"/>
      <c r="U13" s="1"/>
      <c r="V13" s="1"/>
      <c r="W13" s="1"/>
      <c r="X13" s="1"/>
      <c r="Y13" s="1"/>
      <c r="Z13" s="1"/>
    </row>
    <row r="14" spans="1:26" x14ac:dyDescent="0.25">
      <c r="A14" s="9"/>
      <c r="B14" s="7"/>
      <c r="C14" s="13" t="s">
        <v>12</v>
      </c>
      <c r="D14" s="14">
        <f>SUM(D9:D13)</f>
        <v>0</v>
      </c>
      <c r="E14" s="1"/>
      <c r="F14" s="1"/>
      <c r="G14" s="1"/>
      <c r="H14" s="1"/>
      <c r="I14" s="1"/>
      <c r="J14" s="1"/>
      <c r="K14" s="1"/>
      <c r="L14" s="1"/>
      <c r="M14" s="1"/>
      <c r="N14" s="1"/>
      <c r="O14" s="1"/>
      <c r="P14" s="1"/>
      <c r="Q14" s="1"/>
      <c r="R14" s="1"/>
      <c r="S14" s="1"/>
      <c r="T14" s="1"/>
      <c r="U14" s="1"/>
      <c r="V14" s="1"/>
      <c r="W14" s="1"/>
      <c r="X14" s="1"/>
      <c r="Y14" s="1"/>
      <c r="Z14" s="1"/>
    </row>
    <row r="15" spans="1:26" x14ac:dyDescent="0.25">
      <c r="A15" s="9"/>
      <c r="B15" s="7"/>
      <c r="C15" s="13" t="s">
        <v>13</v>
      </c>
      <c r="D15" s="15">
        <v>2.5</v>
      </c>
      <c r="E15" s="1"/>
      <c r="F15" s="1"/>
      <c r="G15" s="1"/>
      <c r="H15" s="1"/>
      <c r="I15" s="1"/>
      <c r="J15" s="1"/>
      <c r="K15" s="1"/>
      <c r="L15" s="1"/>
      <c r="M15" s="1"/>
      <c r="N15" s="1"/>
      <c r="O15" s="1"/>
      <c r="P15" s="1"/>
      <c r="Q15" s="1"/>
      <c r="R15" s="1"/>
      <c r="S15" s="1"/>
      <c r="T15" s="1"/>
      <c r="U15" s="1"/>
      <c r="V15" s="1"/>
      <c r="W15" s="1"/>
      <c r="X15" s="1"/>
      <c r="Y15" s="1"/>
      <c r="Z15" s="1"/>
    </row>
    <row r="16" spans="1:26" x14ac:dyDescent="0.25">
      <c r="A16" s="16"/>
      <c r="B16" s="17"/>
      <c r="C16" s="18" t="s">
        <v>14</v>
      </c>
      <c r="D16" s="19">
        <f>D14*D15</f>
        <v>0</v>
      </c>
      <c r="E16" s="20"/>
      <c r="F16" s="20"/>
      <c r="G16" s="20"/>
      <c r="H16" s="20"/>
      <c r="I16" s="20"/>
      <c r="J16" s="20"/>
      <c r="K16" s="20"/>
      <c r="L16" s="20"/>
      <c r="M16" s="20"/>
      <c r="N16" s="20"/>
      <c r="O16" s="20"/>
      <c r="P16" s="20"/>
      <c r="Q16" s="20"/>
      <c r="R16" s="20"/>
      <c r="S16" s="20"/>
      <c r="T16" s="20"/>
      <c r="U16" s="20"/>
      <c r="V16" s="20"/>
      <c r="W16" s="20"/>
      <c r="X16" s="20"/>
      <c r="Y16" s="20"/>
      <c r="Z16" s="20"/>
    </row>
    <row r="17" spans="1:26" x14ac:dyDescent="0.25">
      <c r="A17" s="9"/>
      <c r="B17" s="7"/>
      <c r="C17" s="21"/>
      <c r="D17" s="22"/>
      <c r="E17" s="1"/>
      <c r="F17" s="1"/>
      <c r="G17" s="1"/>
      <c r="H17" s="1"/>
      <c r="I17" s="1"/>
      <c r="J17" s="1"/>
      <c r="K17" s="1"/>
      <c r="L17" s="1"/>
      <c r="M17" s="1"/>
      <c r="N17" s="1"/>
      <c r="O17" s="1"/>
      <c r="P17" s="1"/>
      <c r="Q17" s="1"/>
      <c r="R17" s="1"/>
      <c r="S17" s="1"/>
      <c r="T17" s="1"/>
      <c r="U17" s="1"/>
      <c r="V17" s="1"/>
      <c r="W17" s="1"/>
      <c r="X17" s="1"/>
      <c r="Y17" s="1"/>
      <c r="Z17" s="1"/>
    </row>
    <row r="18" spans="1:26" x14ac:dyDescent="0.25">
      <c r="A18" s="23" t="s">
        <v>15</v>
      </c>
      <c r="B18" s="24"/>
      <c r="C18" s="25" t="s">
        <v>16</v>
      </c>
      <c r="D18" s="26">
        <f>IF(D16&lt;10000000,D16,10000000)</f>
        <v>0</v>
      </c>
      <c r="E18" s="27"/>
      <c r="F18" s="27"/>
      <c r="G18" s="27"/>
      <c r="H18" s="27"/>
      <c r="I18" s="27"/>
      <c r="J18" s="27"/>
      <c r="K18" s="27"/>
      <c r="L18" s="27"/>
      <c r="M18" s="27"/>
      <c r="N18" s="27"/>
      <c r="O18" s="27"/>
      <c r="P18" s="27"/>
      <c r="Q18" s="27"/>
      <c r="R18" s="27"/>
      <c r="S18" s="27"/>
      <c r="T18" s="27"/>
      <c r="U18" s="27"/>
      <c r="V18" s="27"/>
      <c r="W18" s="27"/>
      <c r="X18" s="27"/>
      <c r="Y18" s="27"/>
      <c r="Z18" s="27"/>
    </row>
    <row r="19" spans="1:26" ht="23.25" customHeight="1" x14ac:dyDescent="0.25">
      <c r="A19" s="129" t="s">
        <v>17</v>
      </c>
      <c r="B19" s="122"/>
      <c r="C19" s="122"/>
      <c r="D19" s="128"/>
      <c r="E19" s="1"/>
      <c r="F19" s="1"/>
      <c r="G19" s="1"/>
      <c r="H19" s="1"/>
      <c r="I19" s="1"/>
      <c r="J19" s="1"/>
      <c r="K19" s="1"/>
      <c r="L19" s="1"/>
      <c r="M19" s="1"/>
      <c r="N19" s="1"/>
      <c r="O19" s="1"/>
      <c r="P19" s="1"/>
      <c r="Q19" s="1"/>
      <c r="R19" s="1"/>
      <c r="S19" s="1"/>
      <c r="T19" s="1"/>
      <c r="U19" s="1"/>
      <c r="V19" s="1"/>
      <c r="W19" s="1"/>
      <c r="X19" s="1"/>
      <c r="Y19" s="1"/>
      <c r="Z19" s="1"/>
    </row>
    <row r="20" spans="1:26" x14ac:dyDescent="0.25">
      <c r="A20" s="28"/>
      <c r="B20" s="28"/>
      <c r="C20" s="28"/>
      <c r="D20" s="28"/>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33" t="s">
        <v>18</v>
      </c>
      <c r="B21" s="134"/>
      <c r="C21" s="134"/>
      <c r="D21" s="135"/>
      <c r="E21" s="104"/>
      <c r="F21" s="104"/>
      <c r="H21" s="1"/>
      <c r="I21" s="1"/>
      <c r="J21" s="1"/>
      <c r="K21" s="1"/>
      <c r="L21" s="1"/>
      <c r="M21" s="1"/>
      <c r="N21" s="1"/>
      <c r="O21" s="1"/>
      <c r="P21" s="1"/>
      <c r="Q21" s="1"/>
      <c r="R21" s="1"/>
      <c r="S21" s="1"/>
      <c r="T21" s="1"/>
      <c r="U21" s="1"/>
      <c r="V21" s="1"/>
      <c r="W21" s="1"/>
      <c r="X21" s="1"/>
      <c r="Y21" s="1"/>
      <c r="Z21" s="1"/>
    </row>
    <row r="22" spans="1:26" ht="15.75" customHeight="1" x14ac:dyDescent="0.25">
      <c r="A22" s="136" t="s">
        <v>19</v>
      </c>
      <c r="B22" s="137"/>
      <c r="C22" s="137"/>
      <c r="D22" s="138"/>
      <c r="E22" s="104"/>
      <c r="F22" s="104"/>
      <c r="H22" s="1"/>
      <c r="I22" s="1"/>
      <c r="J22" s="1"/>
      <c r="K22" s="1"/>
      <c r="L22" s="1"/>
      <c r="M22" s="1"/>
      <c r="N22" s="1"/>
      <c r="O22" s="1"/>
      <c r="P22" s="1"/>
      <c r="Q22" s="1"/>
      <c r="R22" s="1"/>
      <c r="S22" s="1"/>
      <c r="T22" s="1"/>
      <c r="U22" s="1"/>
      <c r="V22" s="1"/>
      <c r="W22" s="1"/>
      <c r="X22" s="1"/>
      <c r="Y22" s="1"/>
      <c r="Z22" s="1"/>
    </row>
    <row r="23" spans="1:26" ht="15.75" customHeight="1" x14ac:dyDescent="0.25">
      <c r="A23" s="121" t="s">
        <v>20</v>
      </c>
      <c r="B23" s="122"/>
      <c r="C23" s="122"/>
      <c r="D23" s="123"/>
      <c r="E23" s="104"/>
      <c r="F23" s="104"/>
      <c r="H23" s="1"/>
      <c r="I23" s="1"/>
      <c r="J23" s="1"/>
      <c r="K23" s="1"/>
      <c r="L23" s="1"/>
      <c r="M23" s="1"/>
      <c r="N23" s="1"/>
      <c r="O23" s="1"/>
      <c r="P23" s="1"/>
      <c r="Q23" s="1"/>
      <c r="R23" s="1"/>
      <c r="S23" s="1"/>
      <c r="T23" s="1"/>
      <c r="U23" s="1"/>
      <c r="V23" s="1"/>
      <c r="W23" s="1"/>
      <c r="X23" s="1"/>
      <c r="Y23" s="1"/>
      <c r="Z23" s="1"/>
    </row>
    <row r="24" spans="1:26" ht="15.75" customHeight="1" x14ac:dyDescent="0.25">
      <c r="A24" s="121" t="s">
        <v>21</v>
      </c>
      <c r="B24" s="122"/>
      <c r="C24" s="122"/>
      <c r="D24" s="123"/>
      <c r="E24" s="104"/>
      <c r="F24" s="104"/>
      <c r="G24" s="1"/>
      <c r="H24" s="1"/>
      <c r="I24" s="1"/>
      <c r="J24" s="1"/>
      <c r="K24" s="1"/>
      <c r="L24" s="1"/>
      <c r="M24" s="1"/>
      <c r="N24" s="1"/>
      <c r="O24" s="1"/>
      <c r="P24" s="1"/>
      <c r="Q24" s="1"/>
      <c r="R24" s="1"/>
      <c r="S24" s="1"/>
      <c r="T24" s="1"/>
      <c r="U24" s="1"/>
      <c r="V24" s="1"/>
      <c r="W24" s="1"/>
      <c r="X24" s="1"/>
      <c r="Y24" s="1"/>
      <c r="Z24" s="1"/>
    </row>
    <row r="25" spans="1:26" ht="15.75" customHeight="1" x14ac:dyDescent="0.25">
      <c r="A25" s="121" t="s">
        <v>22</v>
      </c>
      <c r="B25" s="122"/>
      <c r="C25" s="122"/>
      <c r="D25" s="123"/>
      <c r="E25" s="104"/>
      <c r="F25" s="104"/>
      <c r="G25" s="1"/>
      <c r="H25" s="1"/>
      <c r="I25" s="1"/>
      <c r="J25" s="1"/>
      <c r="K25" s="1"/>
      <c r="L25" s="1"/>
      <c r="M25" s="1"/>
      <c r="N25" s="1"/>
      <c r="O25" s="1"/>
      <c r="P25" s="1"/>
      <c r="Q25" s="1"/>
      <c r="R25" s="1"/>
      <c r="S25" s="1"/>
      <c r="T25" s="1"/>
      <c r="U25" s="1"/>
      <c r="V25" s="1"/>
      <c r="W25" s="1"/>
      <c r="X25" s="1"/>
      <c r="Y25" s="1"/>
      <c r="Z25" s="1"/>
    </row>
    <row r="26" spans="1:26" ht="15.75" customHeight="1" x14ac:dyDescent="0.25">
      <c r="A26" s="121" t="s">
        <v>23</v>
      </c>
      <c r="B26" s="122"/>
      <c r="C26" s="122"/>
      <c r="D26" s="123"/>
      <c r="E26" s="104"/>
      <c r="F26" s="104"/>
      <c r="G26" s="1"/>
      <c r="H26" s="1"/>
      <c r="I26" s="1"/>
      <c r="J26" s="1"/>
      <c r="K26" s="1"/>
      <c r="L26" s="1"/>
      <c r="M26" s="1"/>
      <c r="N26" s="1"/>
      <c r="O26" s="1"/>
      <c r="P26" s="1"/>
      <c r="Q26" s="1"/>
      <c r="R26" s="1"/>
      <c r="S26" s="1"/>
      <c r="T26" s="1"/>
      <c r="U26" s="1"/>
      <c r="V26" s="1"/>
      <c r="W26" s="1"/>
      <c r="X26" s="1"/>
      <c r="Y26" s="1"/>
      <c r="Z26" s="1"/>
    </row>
    <row r="27" spans="1:26" ht="15.75" customHeight="1" x14ac:dyDescent="0.25">
      <c r="A27" s="124" t="s">
        <v>24</v>
      </c>
      <c r="B27" s="125"/>
      <c r="C27" s="125"/>
      <c r="D27" s="126"/>
      <c r="E27" s="104"/>
      <c r="F27" s="104"/>
      <c r="G27" s="1"/>
      <c r="H27" s="1"/>
      <c r="I27" s="1"/>
      <c r="J27" s="1"/>
      <c r="K27" s="1"/>
      <c r="L27" s="1"/>
      <c r="M27" s="1"/>
      <c r="N27" s="1"/>
      <c r="O27" s="1"/>
      <c r="P27" s="1"/>
      <c r="Q27" s="1"/>
      <c r="R27" s="1"/>
      <c r="S27" s="1"/>
      <c r="T27" s="1"/>
      <c r="U27" s="1"/>
      <c r="V27" s="1"/>
      <c r="W27" s="1"/>
      <c r="X27" s="1"/>
      <c r="Y27" s="1"/>
      <c r="Z27" s="1"/>
    </row>
    <row r="28" spans="1:26" s="107" customFormat="1" ht="34.9" customHeight="1" x14ac:dyDescent="0.25">
      <c r="A28" s="129" t="s">
        <v>54</v>
      </c>
      <c r="B28" s="130"/>
      <c r="C28" s="130"/>
      <c r="D28" s="131"/>
      <c r="E28" s="105"/>
      <c r="F28" s="105"/>
      <c r="G28" s="106"/>
      <c r="H28" s="106"/>
      <c r="I28" s="106"/>
      <c r="J28" s="106"/>
      <c r="K28" s="106"/>
      <c r="L28" s="106"/>
      <c r="M28" s="106"/>
      <c r="N28" s="106"/>
      <c r="O28" s="106"/>
      <c r="P28" s="106"/>
      <c r="Q28" s="106"/>
      <c r="R28" s="106"/>
      <c r="S28" s="106"/>
      <c r="T28" s="106"/>
      <c r="U28" s="106"/>
      <c r="V28" s="106"/>
      <c r="W28" s="106"/>
      <c r="X28" s="106"/>
      <c r="Y28" s="106"/>
      <c r="Z28" s="106"/>
    </row>
    <row r="29" spans="1:26" s="107" customFormat="1" ht="29.45" customHeight="1" x14ac:dyDescent="0.25">
      <c r="A29" s="129" t="s">
        <v>55</v>
      </c>
      <c r="B29" s="130"/>
      <c r="C29" s="130"/>
      <c r="D29" s="131"/>
      <c r="E29" s="105"/>
      <c r="F29" s="105"/>
      <c r="G29" s="106"/>
      <c r="H29" s="106"/>
      <c r="I29" s="106"/>
      <c r="J29" s="106"/>
      <c r="K29" s="106"/>
      <c r="L29" s="106"/>
      <c r="M29" s="106"/>
      <c r="N29" s="106"/>
      <c r="O29" s="106"/>
      <c r="P29" s="106"/>
      <c r="Q29" s="106"/>
      <c r="R29" s="106"/>
      <c r="S29" s="106"/>
      <c r="T29" s="106"/>
      <c r="U29" s="106"/>
      <c r="V29" s="106"/>
      <c r="W29" s="106"/>
      <c r="X29" s="106"/>
      <c r="Y29" s="106"/>
      <c r="Z29" s="106"/>
    </row>
    <row r="30" spans="1:26" s="107" customFormat="1" ht="31.15" customHeight="1" x14ac:dyDescent="0.25">
      <c r="A30" s="132" t="s">
        <v>56</v>
      </c>
      <c r="B30" s="130"/>
      <c r="C30" s="130"/>
      <c r="D30" s="131"/>
      <c r="E30" s="105"/>
      <c r="F30" s="105"/>
      <c r="G30" s="106"/>
      <c r="H30" s="106"/>
      <c r="I30" s="106"/>
      <c r="J30" s="106"/>
      <c r="K30" s="106"/>
      <c r="L30" s="106"/>
      <c r="M30" s="106"/>
      <c r="N30" s="106"/>
      <c r="O30" s="106"/>
      <c r="P30" s="106"/>
      <c r="Q30" s="106"/>
      <c r="R30" s="106"/>
      <c r="S30" s="106"/>
      <c r="T30" s="106"/>
      <c r="U30" s="106"/>
      <c r="V30" s="106"/>
      <c r="W30" s="106"/>
      <c r="X30" s="106"/>
      <c r="Y30" s="106"/>
      <c r="Z30" s="106"/>
    </row>
    <row r="31" spans="1:26" ht="19.149999999999999" customHeight="1" x14ac:dyDescent="0.25">
      <c r="A31" s="127" t="s">
        <v>64</v>
      </c>
      <c r="B31" s="122"/>
      <c r="C31" s="122"/>
      <c r="D31" s="128"/>
      <c r="E31" s="104"/>
      <c r="F31" s="104"/>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sheetData>
  <sheetProtection algorithmName="SHA-512" hashValue="WAHf7ewRV5/EleS7Tc+MgdTh4FT7y1GdZUE0nETraySie/6PZtXKsVIqRIrH6juSJapFKMizLuMLGKdH6QHknw==" saltValue="5SaZ2aIXqXre1aDBEYLyFA==" spinCount="100000" sheet="1" objects="1" scenarios="1"/>
  <mergeCells count="22">
    <mergeCell ref="A1:D1"/>
    <mergeCell ref="A2:D2"/>
    <mergeCell ref="A3:D3"/>
    <mergeCell ref="A5:D5"/>
    <mergeCell ref="A6:D6"/>
    <mergeCell ref="A9:B9"/>
    <mergeCell ref="A10:B10"/>
    <mergeCell ref="A11:B11"/>
    <mergeCell ref="A12:B12"/>
    <mergeCell ref="A13:B13"/>
    <mergeCell ref="A19:D19"/>
    <mergeCell ref="A21:D21"/>
    <mergeCell ref="A22:D22"/>
    <mergeCell ref="A23:D23"/>
    <mergeCell ref="A24:D24"/>
    <mergeCell ref="A25:D25"/>
    <mergeCell ref="A26:D26"/>
    <mergeCell ref="A27:D27"/>
    <mergeCell ref="A31:D31"/>
    <mergeCell ref="A28:D28"/>
    <mergeCell ref="A29:D29"/>
    <mergeCell ref="A30:D30"/>
  </mergeCells>
  <printOptions horizontalCentered="1"/>
  <pageMargins left="0.7" right="0.7" top="0.75" bottom="0.75" header="0" footer="0"/>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zoomScale="80" zoomScaleNormal="80" workbookViewId="0">
      <selection activeCell="F14" sqref="F14"/>
    </sheetView>
  </sheetViews>
  <sheetFormatPr defaultRowHeight="14.25" x14ac:dyDescent="0.2"/>
  <cols>
    <col min="1" max="1" width="53.375" customWidth="1"/>
    <col min="2" max="2" width="5.375" customWidth="1"/>
    <col min="3" max="3" width="13.375" customWidth="1"/>
    <col min="4" max="4" width="14.375" customWidth="1"/>
    <col min="6" max="6" width="12.75" customWidth="1"/>
  </cols>
  <sheetData>
    <row r="1" spans="1:6" ht="15.75" x14ac:dyDescent="0.25">
      <c r="A1" s="133" t="s">
        <v>103</v>
      </c>
      <c r="B1" s="134"/>
      <c r="C1" s="134"/>
      <c r="D1" s="135"/>
    </row>
    <row r="2" spans="1:6" ht="15" x14ac:dyDescent="0.25">
      <c r="A2" s="146" t="s">
        <v>109</v>
      </c>
      <c r="B2" s="122"/>
      <c r="C2" s="122"/>
      <c r="D2" s="123"/>
      <c r="F2" s="109" t="s">
        <v>99</v>
      </c>
    </row>
    <row r="3" spans="1:6" ht="15" x14ac:dyDescent="0.25">
      <c r="A3" s="9"/>
      <c r="B3" s="7"/>
      <c r="C3" s="7"/>
      <c r="D3" s="22"/>
      <c r="F3" s="109" t="s">
        <v>100</v>
      </c>
    </row>
    <row r="4" spans="1:6" ht="15" x14ac:dyDescent="0.25">
      <c r="A4" s="148" t="s">
        <v>97</v>
      </c>
      <c r="B4" s="134"/>
      <c r="C4" s="134"/>
      <c r="D4" s="135"/>
      <c r="F4" s="109" t="s">
        <v>101</v>
      </c>
    </row>
    <row r="5" spans="1:6" ht="15" x14ac:dyDescent="0.25">
      <c r="A5" s="110" t="s">
        <v>102</v>
      </c>
      <c r="B5" s="30"/>
      <c r="C5" s="31"/>
      <c r="D5" s="116">
        <v>0</v>
      </c>
    </row>
    <row r="6" spans="1:6" ht="15" x14ac:dyDescent="0.25">
      <c r="A6" s="29" t="s">
        <v>25</v>
      </c>
      <c r="B6" s="30"/>
      <c r="C6" s="31"/>
      <c r="D6" s="116">
        <v>0</v>
      </c>
    </row>
    <row r="7" spans="1:6" ht="15" x14ac:dyDescent="0.25">
      <c r="A7" s="29" t="s">
        <v>26</v>
      </c>
      <c r="B7" s="30"/>
      <c r="C7" s="31"/>
      <c r="D7" s="116">
        <v>0</v>
      </c>
    </row>
    <row r="8" spans="1:6" ht="15" x14ac:dyDescent="0.25">
      <c r="A8" s="29" t="s">
        <v>110</v>
      </c>
      <c r="B8" s="30"/>
      <c r="C8" s="31"/>
      <c r="D8" s="116">
        <v>0</v>
      </c>
    </row>
    <row r="9" spans="1:6" x14ac:dyDescent="0.2">
      <c r="A9" s="149" t="s">
        <v>27</v>
      </c>
      <c r="B9" s="150"/>
      <c r="C9" s="32"/>
      <c r="D9" s="117">
        <v>0</v>
      </c>
    </row>
    <row r="10" spans="1:6" ht="15" x14ac:dyDescent="0.2">
      <c r="A10" s="108" t="s">
        <v>98</v>
      </c>
      <c r="B10" s="33"/>
      <c r="C10" s="34"/>
      <c r="D10" s="35">
        <f>SUM(D5:D9)</f>
        <v>0</v>
      </c>
    </row>
    <row r="11" spans="1:6" ht="15" x14ac:dyDescent="0.2">
      <c r="A11" s="36"/>
      <c r="B11" s="37"/>
      <c r="C11" s="38"/>
      <c r="D11" s="39"/>
    </row>
    <row r="12" spans="1:6" ht="15" x14ac:dyDescent="0.25">
      <c r="A12" s="151" t="s">
        <v>28</v>
      </c>
      <c r="B12" s="134"/>
      <c r="C12" s="134"/>
      <c r="D12" s="135"/>
    </row>
    <row r="13" spans="1:6" ht="17.45" customHeight="1" x14ac:dyDescent="0.2">
      <c r="A13" s="40" t="s">
        <v>29</v>
      </c>
      <c r="B13" s="41"/>
      <c r="C13" s="42"/>
      <c r="D13" s="43"/>
    </row>
    <row r="14" spans="1:6" ht="45" x14ac:dyDescent="0.2">
      <c r="A14" s="45" t="s">
        <v>30</v>
      </c>
      <c r="B14" s="46"/>
      <c r="C14" s="118">
        <v>0</v>
      </c>
      <c r="D14" s="47"/>
    </row>
    <row r="15" spans="1:6" ht="15" x14ac:dyDescent="0.25">
      <c r="A15" s="48" t="s">
        <v>31</v>
      </c>
      <c r="B15" s="46"/>
      <c r="C15" s="44"/>
      <c r="D15" s="47"/>
    </row>
    <row r="16" spans="1:6" ht="15" x14ac:dyDescent="0.25">
      <c r="A16" s="49" t="s">
        <v>32</v>
      </c>
      <c r="B16" s="119">
        <v>0</v>
      </c>
      <c r="C16" s="44"/>
      <c r="D16" s="47"/>
    </row>
    <row r="17" spans="1:4" ht="15" x14ac:dyDescent="0.25">
      <c r="A17" s="50" t="s">
        <v>33</v>
      </c>
      <c r="B17" s="120">
        <v>0</v>
      </c>
      <c r="C17" s="51">
        <f>IF(B17&lt;B16,B17,B16)</f>
        <v>0</v>
      </c>
      <c r="D17" s="47"/>
    </row>
    <row r="18" spans="1:4" ht="15" x14ac:dyDescent="0.25">
      <c r="A18" s="147" t="s">
        <v>34</v>
      </c>
      <c r="B18" s="123"/>
      <c r="C18" s="52" t="e">
        <f>1-(C14/C17)</f>
        <v>#DIV/0!</v>
      </c>
      <c r="D18" s="53" t="e">
        <f>-C18*D10</f>
        <v>#DIV/0!</v>
      </c>
    </row>
    <row r="19" spans="1:4" ht="15" x14ac:dyDescent="0.25">
      <c r="A19" s="54" t="s">
        <v>35</v>
      </c>
      <c r="B19" s="17"/>
      <c r="C19" s="7"/>
      <c r="D19" s="22"/>
    </row>
    <row r="20" spans="1:4" ht="15" x14ac:dyDescent="0.25">
      <c r="A20" s="29" t="s">
        <v>36</v>
      </c>
      <c r="B20" s="55"/>
      <c r="C20" s="55"/>
      <c r="D20" s="53"/>
    </row>
    <row r="21" spans="1:4" ht="15" x14ac:dyDescent="0.25">
      <c r="A21" s="29" t="s">
        <v>37</v>
      </c>
      <c r="B21" s="46"/>
      <c r="C21" s="55"/>
      <c r="D21" s="112" t="s">
        <v>108</v>
      </c>
    </row>
    <row r="22" spans="1:4" ht="15" x14ac:dyDescent="0.25">
      <c r="A22" s="56" t="s">
        <v>38</v>
      </c>
      <c r="B22" s="17"/>
      <c r="C22" s="13" t="s">
        <v>39</v>
      </c>
      <c r="D22" s="57" t="e">
        <f>SUM(D10:D21)</f>
        <v>#DIV/0!</v>
      </c>
    </row>
    <row r="23" spans="1:4" ht="15" x14ac:dyDescent="0.25">
      <c r="A23" s="9"/>
      <c r="B23" s="7"/>
      <c r="C23" s="7"/>
      <c r="D23" s="22"/>
    </row>
    <row r="24" spans="1:4" ht="15.75" thickBot="1" x14ac:dyDescent="0.3">
      <c r="A24" s="58" t="s">
        <v>80</v>
      </c>
      <c r="B24" s="59"/>
      <c r="C24" s="60" t="s">
        <v>40</v>
      </c>
      <c r="D24" s="61" t="e">
        <f>IF(D22&lt;'Loan Worksheet'!D18,D22,'Loan Worksheet'!D18)</f>
        <v>#DIV/0!</v>
      </c>
    </row>
    <row r="25" spans="1:4" ht="15.75" thickTop="1" x14ac:dyDescent="0.25">
      <c r="A25" s="62"/>
      <c r="B25" s="55"/>
      <c r="C25" s="55"/>
      <c r="D25" s="63"/>
    </row>
    <row r="26" spans="1:4" ht="15" x14ac:dyDescent="0.25">
      <c r="A26" s="8" t="s">
        <v>41</v>
      </c>
      <c r="B26" s="64"/>
      <c r="C26" s="64"/>
      <c r="D26" s="65" t="e">
        <f>IF('Loan Worksheet'!D18&gt;D24,'Loan Worksheet'!D18-D24,0)</f>
        <v>#DIV/0!</v>
      </c>
    </row>
    <row r="27" spans="1:4" ht="15" x14ac:dyDescent="0.25">
      <c r="A27" s="66"/>
      <c r="B27" s="67"/>
      <c r="C27" s="67"/>
      <c r="D27" s="68"/>
    </row>
    <row r="28" spans="1:4" ht="15" x14ac:dyDescent="0.25">
      <c r="A28" s="152" t="s">
        <v>42</v>
      </c>
      <c r="B28" s="134"/>
      <c r="C28" s="134"/>
      <c r="D28" s="135"/>
    </row>
    <row r="29" spans="1:4" ht="15" x14ac:dyDescent="0.25">
      <c r="A29" s="74"/>
      <c r="B29" s="75"/>
      <c r="C29" s="75"/>
      <c r="D29" s="75"/>
    </row>
    <row r="30" spans="1:4" x14ac:dyDescent="0.2">
      <c r="A30" s="129" t="s">
        <v>54</v>
      </c>
      <c r="B30" s="122"/>
      <c r="C30" s="122"/>
      <c r="D30" s="128"/>
    </row>
    <row r="31" spans="1:4" x14ac:dyDescent="0.2">
      <c r="A31" s="129" t="s">
        <v>55</v>
      </c>
      <c r="B31" s="122"/>
      <c r="C31" s="122"/>
      <c r="D31" s="128"/>
    </row>
    <row r="32" spans="1:4" x14ac:dyDescent="0.2">
      <c r="A32" s="132" t="s">
        <v>56</v>
      </c>
      <c r="B32" s="122"/>
      <c r="C32" s="122"/>
      <c r="D32" s="128"/>
    </row>
    <row r="33" spans="1:4" x14ac:dyDescent="0.2">
      <c r="A33" s="127" t="s">
        <v>64</v>
      </c>
      <c r="B33" s="122"/>
      <c r="C33" s="122"/>
      <c r="D33" s="128"/>
    </row>
  </sheetData>
  <sheetProtection algorithmName="SHA-512" hashValue="nC/oGa1Ylux9+jjnA97JDDhh8cfZlYeNfip53Sd8Aapb5N4idJztJy9aobALF+JAfStYU54yCxZrfh6Vx6PtRg==" saltValue="FMNHyDe5NZrcxIGHfHDvRA==" spinCount="100000" sheet="1" objects="1" scenarios="1"/>
  <mergeCells count="11">
    <mergeCell ref="A28:D28"/>
    <mergeCell ref="A30:D30"/>
    <mergeCell ref="A31:D31"/>
    <mergeCell ref="A32:D32"/>
    <mergeCell ref="A33:D33"/>
    <mergeCell ref="A18:B18"/>
    <mergeCell ref="A1:D1"/>
    <mergeCell ref="A2:D2"/>
    <mergeCell ref="A4:D4"/>
    <mergeCell ref="A9:B9"/>
    <mergeCell ref="A12:D12"/>
  </mergeCells>
  <pageMargins left="0.7" right="0.7" top="0.75" bottom="0.75" header="0.3" footer="0.3"/>
  <pageSetup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workbookViewId="0">
      <selection activeCell="G8" sqref="G8"/>
    </sheetView>
  </sheetViews>
  <sheetFormatPr defaultColWidth="12.625" defaultRowHeight="15" customHeight="1" x14ac:dyDescent="0.2"/>
  <cols>
    <col min="1" max="1" width="3" customWidth="1"/>
    <col min="2" max="2" width="85.875" customWidth="1"/>
    <col min="3" max="26" width="7.75" customWidth="1"/>
  </cols>
  <sheetData>
    <row r="1" spans="1:26" ht="15.75" x14ac:dyDescent="0.25">
      <c r="A1" s="160" t="s">
        <v>43</v>
      </c>
      <c r="B1" s="122"/>
      <c r="C1" s="128"/>
      <c r="D1" s="69"/>
      <c r="E1" s="69"/>
      <c r="F1" s="69"/>
      <c r="G1" s="69"/>
      <c r="H1" s="69"/>
      <c r="I1" s="69"/>
      <c r="J1" s="69"/>
      <c r="K1" s="69"/>
      <c r="L1" s="69"/>
      <c r="M1" s="69"/>
      <c r="N1" s="69"/>
      <c r="O1" s="69"/>
      <c r="P1" s="69"/>
      <c r="Q1" s="69"/>
      <c r="R1" s="69"/>
      <c r="S1" s="69"/>
      <c r="T1" s="69"/>
      <c r="U1" s="69"/>
      <c r="V1" s="69"/>
      <c r="W1" s="69"/>
      <c r="X1" s="69"/>
      <c r="Y1" s="69"/>
      <c r="Z1" s="69"/>
    </row>
    <row r="2" spans="1:26" x14ac:dyDescent="0.25">
      <c r="A2" s="161" t="s">
        <v>44</v>
      </c>
      <c r="B2" s="122"/>
      <c r="C2" s="128"/>
      <c r="D2" s="69"/>
      <c r="E2" s="69"/>
      <c r="F2" s="69"/>
      <c r="G2" s="69"/>
      <c r="H2" s="69"/>
      <c r="I2" s="69"/>
      <c r="J2" s="69"/>
      <c r="K2" s="69"/>
      <c r="L2" s="69"/>
      <c r="M2" s="69"/>
      <c r="N2" s="69"/>
      <c r="O2" s="69"/>
      <c r="P2" s="69"/>
      <c r="Q2" s="69"/>
      <c r="R2" s="69"/>
      <c r="S2" s="69"/>
      <c r="T2" s="69"/>
      <c r="U2" s="69"/>
      <c r="V2" s="69"/>
      <c r="W2" s="69"/>
      <c r="X2" s="69"/>
      <c r="Y2" s="69"/>
      <c r="Z2" s="69"/>
    </row>
    <row r="3" spans="1:26" ht="4.1500000000000004" customHeight="1" x14ac:dyDescent="0.25">
      <c r="A3" s="70"/>
      <c r="B3" s="70"/>
      <c r="C3" s="70"/>
      <c r="D3" s="69"/>
      <c r="E3" s="69"/>
      <c r="F3" s="69"/>
      <c r="G3" s="69"/>
      <c r="H3" s="69"/>
      <c r="I3" s="69"/>
      <c r="J3" s="69"/>
      <c r="K3" s="69"/>
      <c r="L3" s="69"/>
      <c r="M3" s="69"/>
      <c r="N3" s="69"/>
      <c r="O3" s="69"/>
      <c r="P3" s="69"/>
      <c r="Q3" s="69"/>
      <c r="R3" s="69"/>
      <c r="S3" s="69"/>
      <c r="T3" s="69"/>
      <c r="U3" s="69"/>
      <c r="V3" s="69"/>
      <c r="W3" s="69"/>
      <c r="X3" s="69"/>
      <c r="Y3" s="69"/>
      <c r="Z3" s="69"/>
    </row>
    <row r="4" spans="1:26" x14ac:dyDescent="0.25">
      <c r="A4" s="162" t="s">
        <v>53</v>
      </c>
      <c r="B4" s="122"/>
      <c r="C4" s="128"/>
      <c r="D4" s="69"/>
      <c r="E4" s="69"/>
      <c r="F4" s="69"/>
      <c r="G4" s="69"/>
      <c r="H4" s="69"/>
      <c r="I4" s="69"/>
      <c r="J4" s="69"/>
      <c r="K4" s="69"/>
      <c r="L4" s="69"/>
      <c r="M4" s="69"/>
      <c r="N4" s="69"/>
      <c r="O4" s="69"/>
      <c r="P4" s="69"/>
      <c r="Q4" s="69"/>
      <c r="R4" s="69"/>
      <c r="S4" s="69"/>
      <c r="T4" s="69"/>
      <c r="U4" s="69"/>
      <c r="V4" s="69"/>
      <c r="W4" s="69"/>
      <c r="X4" s="69"/>
      <c r="Y4" s="69"/>
      <c r="Z4" s="69"/>
    </row>
    <row r="5" spans="1:26" x14ac:dyDescent="0.25">
      <c r="A5" s="70"/>
      <c r="B5" s="70"/>
      <c r="C5" s="70"/>
      <c r="D5" s="69"/>
      <c r="E5" s="69"/>
      <c r="F5" s="69"/>
      <c r="G5" s="69"/>
      <c r="H5" s="69"/>
      <c r="I5" s="69"/>
      <c r="J5" s="69"/>
      <c r="K5" s="69"/>
      <c r="L5" s="69"/>
      <c r="M5" s="69"/>
      <c r="N5" s="69"/>
      <c r="O5" s="69"/>
      <c r="P5" s="69"/>
      <c r="Q5" s="69"/>
      <c r="R5" s="69"/>
      <c r="S5" s="69"/>
      <c r="T5" s="69"/>
      <c r="U5" s="69"/>
      <c r="V5" s="69"/>
      <c r="W5" s="69"/>
      <c r="X5" s="69"/>
      <c r="Y5" s="69"/>
      <c r="Z5" s="69"/>
    </row>
    <row r="6" spans="1:26" ht="15.75" x14ac:dyDescent="0.25">
      <c r="A6" s="158" t="s">
        <v>45</v>
      </c>
      <c r="B6" s="125"/>
      <c r="C6" s="150"/>
      <c r="D6" s="69"/>
      <c r="E6" s="69"/>
      <c r="F6" s="69"/>
      <c r="G6" s="69"/>
      <c r="H6" s="69"/>
      <c r="I6" s="69"/>
      <c r="J6" s="69"/>
      <c r="K6" s="69"/>
      <c r="L6" s="69"/>
      <c r="M6" s="69"/>
      <c r="N6" s="69"/>
      <c r="O6" s="69"/>
      <c r="P6" s="69"/>
      <c r="Q6" s="69"/>
      <c r="R6" s="69"/>
      <c r="S6" s="69"/>
      <c r="T6" s="69"/>
      <c r="U6" s="69"/>
      <c r="V6" s="69"/>
      <c r="W6" s="69"/>
      <c r="X6" s="69"/>
      <c r="Y6" s="69"/>
      <c r="Z6" s="69"/>
    </row>
    <row r="7" spans="1:26" ht="15.75" x14ac:dyDescent="0.25">
      <c r="A7" s="89"/>
      <c r="B7" s="71"/>
      <c r="C7" s="72"/>
      <c r="D7" s="69"/>
      <c r="E7" s="69"/>
      <c r="F7" s="69"/>
      <c r="G7" s="69"/>
      <c r="H7" s="69"/>
      <c r="I7" s="69"/>
      <c r="J7" s="69"/>
      <c r="K7" s="69"/>
      <c r="L7" s="69"/>
      <c r="M7" s="69"/>
      <c r="N7" s="69"/>
      <c r="O7" s="69"/>
      <c r="P7" s="69"/>
      <c r="Q7" s="69"/>
      <c r="R7" s="69"/>
      <c r="S7" s="69"/>
      <c r="T7" s="69"/>
      <c r="U7" s="69"/>
      <c r="V7" s="69"/>
      <c r="W7" s="69"/>
      <c r="X7" s="69"/>
      <c r="Y7" s="69"/>
      <c r="Z7" s="69"/>
    </row>
    <row r="8" spans="1:26" x14ac:dyDescent="0.25">
      <c r="A8" s="92" t="s">
        <v>46</v>
      </c>
      <c r="B8" s="84" t="s">
        <v>81</v>
      </c>
      <c r="D8" s="69"/>
      <c r="E8" s="69"/>
      <c r="F8" s="69"/>
      <c r="G8" s="69"/>
      <c r="H8" s="69"/>
      <c r="I8" s="69"/>
      <c r="J8" s="69"/>
      <c r="K8" s="69"/>
      <c r="L8" s="69"/>
      <c r="M8" s="69"/>
      <c r="N8" s="69"/>
      <c r="O8" s="69"/>
      <c r="P8" s="69"/>
      <c r="Q8" s="69"/>
      <c r="R8" s="69"/>
      <c r="S8" s="69"/>
      <c r="T8" s="69"/>
      <c r="U8" s="69"/>
      <c r="V8" s="69"/>
      <c r="W8" s="69"/>
      <c r="X8" s="69"/>
      <c r="Y8" s="69"/>
      <c r="Z8" s="69"/>
    </row>
    <row r="9" spans="1:26" x14ac:dyDescent="0.25">
      <c r="A9" s="90"/>
      <c r="B9" s="85" t="s">
        <v>82</v>
      </c>
      <c r="C9" s="86"/>
      <c r="D9" s="69"/>
      <c r="E9" s="69"/>
      <c r="F9" s="69"/>
      <c r="G9" s="69"/>
      <c r="H9" s="69"/>
      <c r="I9" s="69"/>
      <c r="J9" s="69"/>
      <c r="K9" s="69"/>
      <c r="L9" s="69"/>
      <c r="M9" s="69"/>
      <c r="N9" s="69"/>
      <c r="O9" s="69"/>
      <c r="P9" s="69"/>
      <c r="Q9" s="69"/>
      <c r="R9" s="69"/>
      <c r="S9" s="69"/>
      <c r="T9" s="69"/>
      <c r="U9" s="69"/>
      <c r="V9" s="69"/>
      <c r="W9" s="69"/>
      <c r="X9" s="69"/>
      <c r="Y9" s="69"/>
      <c r="Z9" s="69"/>
    </row>
    <row r="10" spans="1:26" s="83" customFormat="1" x14ac:dyDescent="0.25">
      <c r="A10" s="90"/>
      <c r="B10" s="84" t="s">
        <v>84</v>
      </c>
      <c r="C10" s="155"/>
      <c r="D10" s="69"/>
      <c r="E10" s="69"/>
      <c r="F10" s="69"/>
      <c r="G10" s="69"/>
      <c r="H10" s="69"/>
      <c r="I10" s="69"/>
      <c r="J10" s="69"/>
      <c r="K10" s="69"/>
      <c r="L10" s="69"/>
      <c r="M10" s="69"/>
      <c r="N10" s="69"/>
      <c r="O10" s="69"/>
      <c r="P10" s="69"/>
      <c r="Q10" s="69"/>
      <c r="R10" s="69"/>
      <c r="S10" s="69"/>
      <c r="T10" s="69"/>
      <c r="U10" s="69"/>
      <c r="V10" s="69"/>
      <c r="W10" s="69"/>
      <c r="X10" s="69"/>
      <c r="Y10" s="69"/>
      <c r="Z10" s="69"/>
    </row>
    <row r="11" spans="1:26" s="83" customFormat="1" x14ac:dyDescent="0.25">
      <c r="A11" s="90"/>
      <c r="B11" s="87" t="s">
        <v>83</v>
      </c>
      <c r="C11" s="154"/>
      <c r="D11" s="69"/>
      <c r="E11" s="69"/>
      <c r="F11" s="69"/>
      <c r="G11" s="69"/>
      <c r="H11" s="69"/>
      <c r="I11" s="69"/>
      <c r="J11" s="69"/>
      <c r="K11" s="69"/>
      <c r="L11" s="69"/>
      <c r="M11" s="69"/>
      <c r="N11" s="69"/>
      <c r="O11" s="69"/>
      <c r="P11" s="69"/>
      <c r="Q11" s="69"/>
      <c r="R11" s="69"/>
      <c r="S11" s="69"/>
      <c r="T11" s="69"/>
      <c r="U11" s="69"/>
      <c r="V11" s="69"/>
      <c r="W11" s="69"/>
      <c r="X11" s="69"/>
      <c r="Y11" s="69"/>
      <c r="Z11" s="69"/>
    </row>
    <row r="12" spans="1:26" s="83" customFormat="1" x14ac:dyDescent="0.25">
      <c r="A12" s="91"/>
      <c r="B12" s="99" t="s">
        <v>85</v>
      </c>
      <c r="C12" s="86"/>
      <c r="D12" s="69"/>
      <c r="E12" s="69"/>
      <c r="F12" s="69"/>
      <c r="G12" s="69"/>
      <c r="H12" s="69"/>
      <c r="I12" s="69"/>
      <c r="J12" s="69"/>
      <c r="K12" s="69"/>
      <c r="L12" s="69"/>
      <c r="M12" s="69"/>
      <c r="N12" s="69"/>
      <c r="O12" s="69"/>
      <c r="P12" s="69"/>
      <c r="Q12" s="69"/>
      <c r="R12" s="69"/>
      <c r="S12" s="69"/>
      <c r="T12" s="69"/>
      <c r="U12" s="69"/>
      <c r="V12" s="69"/>
      <c r="W12" s="69"/>
      <c r="X12" s="69"/>
      <c r="Y12" s="69"/>
      <c r="Z12" s="69"/>
    </row>
    <row r="13" spans="1:26" s="111" customFormat="1" x14ac:dyDescent="0.25">
      <c r="A13" s="90"/>
      <c r="B13" s="99" t="s">
        <v>105</v>
      </c>
      <c r="C13" s="98"/>
      <c r="D13" s="69"/>
      <c r="E13" s="69"/>
      <c r="F13" s="69"/>
      <c r="G13" s="69"/>
      <c r="H13" s="69"/>
      <c r="I13" s="69"/>
      <c r="J13" s="69"/>
      <c r="K13" s="69"/>
      <c r="L13" s="69"/>
      <c r="M13" s="69"/>
      <c r="N13" s="69"/>
      <c r="O13" s="69"/>
      <c r="P13" s="69"/>
      <c r="Q13" s="69"/>
      <c r="R13" s="69"/>
      <c r="S13" s="69"/>
      <c r="T13" s="69"/>
      <c r="U13" s="69"/>
      <c r="V13" s="69"/>
      <c r="W13" s="69"/>
      <c r="X13" s="69"/>
      <c r="Y13" s="69"/>
      <c r="Z13" s="69"/>
    </row>
    <row r="14" spans="1:26" s="83" customFormat="1" x14ac:dyDescent="0.25">
      <c r="A14" s="94" t="s">
        <v>48</v>
      </c>
      <c r="B14" s="99" t="s">
        <v>86</v>
      </c>
      <c r="C14" s="98"/>
      <c r="D14" s="69"/>
      <c r="E14" s="69"/>
      <c r="F14" s="69"/>
      <c r="G14" s="69"/>
      <c r="H14" s="69"/>
      <c r="I14" s="69"/>
      <c r="J14" s="69"/>
      <c r="K14" s="69"/>
      <c r="L14" s="69"/>
      <c r="M14" s="69"/>
      <c r="N14" s="69"/>
      <c r="O14" s="69"/>
      <c r="P14" s="69"/>
      <c r="Q14" s="69"/>
      <c r="R14" s="69"/>
      <c r="S14" s="69"/>
      <c r="T14" s="69"/>
      <c r="U14" s="69"/>
      <c r="V14" s="69"/>
      <c r="W14" s="69"/>
      <c r="X14" s="69"/>
      <c r="Y14" s="69"/>
      <c r="Z14" s="69"/>
    </row>
    <row r="15" spans="1:26" s="83" customFormat="1" x14ac:dyDescent="0.25">
      <c r="A15" s="97" t="s">
        <v>49</v>
      </c>
      <c r="B15" s="85" t="s">
        <v>89</v>
      </c>
      <c r="C15" s="98"/>
      <c r="D15" s="69"/>
      <c r="E15" s="69"/>
      <c r="F15" s="69"/>
      <c r="G15" s="69"/>
      <c r="H15" s="69"/>
      <c r="I15" s="69"/>
      <c r="J15" s="69"/>
      <c r="K15" s="69"/>
      <c r="L15" s="69"/>
      <c r="M15" s="69"/>
      <c r="N15" s="69"/>
      <c r="O15" s="69"/>
      <c r="P15" s="69"/>
      <c r="Q15" s="69"/>
      <c r="R15" s="69"/>
      <c r="S15" s="69"/>
      <c r="T15" s="69"/>
      <c r="U15" s="69"/>
      <c r="V15" s="69"/>
      <c r="W15" s="69"/>
      <c r="X15" s="69"/>
      <c r="Y15" s="69"/>
      <c r="Z15" s="69"/>
    </row>
    <row r="16" spans="1:26" x14ac:dyDescent="0.25">
      <c r="A16" s="88" t="s">
        <v>51</v>
      </c>
      <c r="B16" s="100" t="s">
        <v>107</v>
      </c>
      <c r="C16" s="96"/>
      <c r="D16" s="69"/>
      <c r="E16" s="69"/>
      <c r="F16" s="69"/>
      <c r="G16" s="69"/>
      <c r="H16" s="69"/>
      <c r="I16" s="69"/>
      <c r="J16" s="69"/>
      <c r="K16" s="69"/>
      <c r="L16" s="69"/>
      <c r="M16" s="69"/>
      <c r="N16" s="69"/>
      <c r="O16" s="69"/>
      <c r="P16" s="69"/>
      <c r="Q16" s="69"/>
      <c r="R16" s="69"/>
      <c r="S16" s="69"/>
      <c r="T16" s="69"/>
      <c r="U16" s="69"/>
      <c r="V16" s="69"/>
      <c r="W16" s="69"/>
      <c r="X16" s="69"/>
      <c r="Y16" s="69"/>
      <c r="Z16" s="69"/>
    </row>
    <row r="17" spans="1:26" s="83" customFormat="1" x14ac:dyDescent="0.25">
      <c r="A17" s="88" t="s">
        <v>57</v>
      </c>
      <c r="B17" s="99" t="s">
        <v>88</v>
      </c>
      <c r="C17" s="98"/>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88" t="s">
        <v>58</v>
      </c>
      <c r="B18" s="99" t="s">
        <v>106</v>
      </c>
      <c r="C18" s="86"/>
      <c r="D18" s="69"/>
      <c r="E18" s="69"/>
      <c r="F18" s="69"/>
      <c r="G18" s="69"/>
      <c r="H18" s="69"/>
      <c r="I18" s="69"/>
      <c r="J18" s="69"/>
      <c r="K18" s="69"/>
      <c r="L18" s="69"/>
      <c r="M18" s="69"/>
      <c r="N18" s="69"/>
      <c r="O18" s="69"/>
      <c r="P18" s="69"/>
      <c r="Q18" s="69"/>
      <c r="R18" s="69"/>
      <c r="S18" s="69"/>
      <c r="T18" s="69"/>
      <c r="U18" s="69"/>
      <c r="V18" s="69"/>
      <c r="W18" s="69"/>
      <c r="X18" s="69"/>
      <c r="Y18" s="69"/>
      <c r="Z18" s="69"/>
    </row>
    <row r="19" spans="1:26" x14ac:dyDescent="0.25">
      <c r="A19" s="88" t="s">
        <v>59</v>
      </c>
      <c r="B19" s="85" t="s">
        <v>92</v>
      </c>
      <c r="C19" s="96"/>
      <c r="D19" s="69"/>
      <c r="E19" s="69"/>
      <c r="F19" s="69"/>
      <c r="G19" s="69"/>
      <c r="H19" s="69"/>
      <c r="I19" s="69"/>
      <c r="J19" s="69"/>
      <c r="K19" s="69"/>
      <c r="L19" s="69"/>
      <c r="M19" s="69"/>
      <c r="N19" s="69"/>
      <c r="O19" s="69"/>
      <c r="P19" s="69"/>
      <c r="Q19" s="69"/>
      <c r="R19" s="69"/>
      <c r="S19" s="69"/>
      <c r="T19" s="69"/>
      <c r="U19" s="69"/>
      <c r="V19" s="69"/>
      <c r="W19" s="69"/>
      <c r="X19" s="69"/>
      <c r="Y19" s="69"/>
      <c r="Z19" s="69"/>
    </row>
    <row r="20" spans="1:26" x14ac:dyDescent="0.25">
      <c r="A20" s="88" t="s">
        <v>60</v>
      </c>
      <c r="B20" s="85" t="s">
        <v>87</v>
      </c>
      <c r="C20" s="86"/>
      <c r="D20" s="69"/>
      <c r="E20" s="69"/>
      <c r="F20" s="69"/>
      <c r="G20" s="69"/>
      <c r="H20" s="69"/>
      <c r="I20" s="69"/>
      <c r="J20" s="69"/>
      <c r="K20" s="69"/>
      <c r="L20" s="69"/>
      <c r="M20" s="69"/>
      <c r="N20" s="69"/>
      <c r="O20" s="69"/>
      <c r="P20" s="69"/>
      <c r="Q20" s="69"/>
      <c r="R20" s="69"/>
      <c r="S20" s="69"/>
      <c r="T20" s="69"/>
      <c r="U20" s="69"/>
      <c r="V20" s="69"/>
      <c r="W20" s="69"/>
      <c r="X20" s="69"/>
      <c r="Y20" s="69"/>
      <c r="Z20" s="69"/>
    </row>
    <row r="21" spans="1:26" x14ac:dyDescent="0.25">
      <c r="A21" s="103" t="s">
        <v>90</v>
      </c>
      <c r="B21" s="95" t="s">
        <v>93</v>
      </c>
      <c r="C21" s="96"/>
      <c r="D21" s="69"/>
      <c r="E21" s="69"/>
      <c r="F21" s="69"/>
      <c r="G21" s="69"/>
      <c r="H21" s="69"/>
      <c r="I21" s="69"/>
      <c r="J21" s="69"/>
      <c r="K21" s="69"/>
      <c r="L21" s="69"/>
      <c r="M21" s="69"/>
      <c r="N21" s="69"/>
      <c r="O21" s="69"/>
      <c r="P21" s="69"/>
      <c r="Q21" s="69"/>
      <c r="R21" s="69"/>
      <c r="S21" s="69"/>
      <c r="T21" s="69"/>
      <c r="U21" s="69"/>
      <c r="V21" s="69"/>
      <c r="W21" s="69"/>
      <c r="X21" s="69"/>
      <c r="Y21" s="69"/>
      <c r="Z21" s="69"/>
    </row>
    <row r="22" spans="1:26" x14ac:dyDescent="0.25">
      <c r="A22" s="93" t="s">
        <v>91</v>
      </c>
      <c r="B22" s="85" t="s">
        <v>111</v>
      </c>
      <c r="C22" s="86"/>
      <c r="D22" s="69"/>
      <c r="E22" s="69"/>
      <c r="F22" s="69"/>
      <c r="G22" s="69"/>
      <c r="H22" s="69"/>
      <c r="I22" s="69"/>
      <c r="J22" s="69"/>
      <c r="K22" s="69"/>
      <c r="L22" s="69"/>
      <c r="M22" s="69"/>
      <c r="N22" s="69"/>
      <c r="O22" s="69"/>
      <c r="P22" s="69"/>
      <c r="Q22" s="69"/>
      <c r="R22" s="69"/>
      <c r="S22" s="69"/>
      <c r="T22" s="69"/>
      <c r="U22" s="69"/>
      <c r="V22" s="69"/>
      <c r="W22" s="69"/>
      <c r="X22" s="69"/>
      <c r="Y22" s="69"/>
      <c r="Z22" s="69"/>
    </row>
    <row r="23" spans="1:26" x14ac:dyDescent="0.25">
      <c r="A23" s="93"/>
      <c r="B23" s="100" t="s">
        <v>94</v>
      </c>
      <c r="C23" s="98"/>
      <c r="D23" s="69"/>
      <c r="E23" s="69"/>
      <c r="F23" s="69"/>
      <c r="G23" s="69"/>
      <c r="H23" s="69"/>
      <c r="I23" s="69"/>
      <c r="J23" s="69"/>
      <c r="K23" s="69"/>
      <c r="L23" s="69"/>
      <c r="M23" s="69"/>
      <c r="N23" s="69"/>
      <c r="O23" s="69"/>
      <c r="P23" s="69"/>
      <c r="Q23" s="69"/>
      <c r="R23" s="69"/>
      <c r="S23" s="69"/>
      <c r="T23" s="69"/>
      <c r="U23" s="69"/>
      <c r="V23" s="69"/>
      <c r="W23" s="69"/>
      <c r="X23" s="69"/>
      <c r="Y23" s="69"/>
      <c r="Z23" s="69"/>
    </row>
    <row r="24" spans="1:26" ht="15.75" customHeight="1" x14ac:dyDescent="0.25">
      <c r="A24" s="93"/>
      <c r="B24" s="85" t="s">
        <v>95</v>
      </c>
      <c r="C24" s="96"/>
      <c r="D24" s="69"/>
      <c r="E24" s="69"/>
      <c r="F24" s="69"/>
      <c r="G24" s="69"/>
      <c r="H24" s="69"/>
      <c r="I24" s="69"/>
      <c r="J24" s="69"/>
      <c r="K24" s="69"/>
      <c r="L24" s="69"/>
      <c r="M24" s="69"/>
      <c r="N24" s="69"/>
      <c r="O24" s="69"/>
      <c r="P24" s="69"/>
      <c r="Q24" s="69"/>
      <c r="R24" s="69"/>
      <c r="S24" s="69"/>
      <c r="T24" s="69"/>
      <c r="U24" s="69"/>
      <c r="V24" s="69"/>
      <c r="W24" s="69"/>
      <c r="X24" s="69"/>
      <c r="Y24" s="69"/>
      <c r="Z24" s="69"/>
    </row>
    <row r="25" spans="1:26" ht="15.75" customHeight="1" x14ac:dyDescent="0.25">
      <c r="A25" s="93"/>
      <c r="B25" s="101" t="s">
        <v>96</v>
      </c>
      <c r="C25" s="102"/>
      <c r="D25" s="69"/>
      <c r="E25" s="69"/>
      <c r="F25" s="69"/>
      <c r="G25" s="69"/>
      <c r="H25" s="69"/>
      <c r="I25" s="69"/>
      <c r="J25" s="69"/>
      <c r="K25" s="69"/>
      <c r="L25" s="69"/>
      <c r="M25" s="69"/>
      <c r="N25" s="69"/>
      <c r="O25" s="69"/>
      <c r="P25" s="69"/>
      <c r="Q25" s="69"/>
      <c r="R25" s="69"/>
      <c r="S25" s="69"/>
      <c r="T25" s="69"/>
      <c r="U25" s="69"/>
      <c r="V25" s="69"/>
      <c r="W25" s="69"/>
      <c r="X25" s="69"/>
      <c r="Y25" s="69"/>
      <c r="Z25" s="69"/>
    </row>
    <row r="26" spans="1:26" ht="15.75" customHeight="1" x14ac:dyDescent="0.25">
      <c r="A26" s="88"/>
      <c r="B26" s="101" t="s">
        <v>112</v>
      </c>
      <c r="C26" s="77"/>
      <c r="D26" s="69"/>
      <c r="E26" s="69"/>
      <c r="F26" s="69"/>
      <c r="G26" s="69"/>
      <c r="H26" s="69"/>
      <c r="I26" s="69"/>
      <c r="J26" s="69"/>
      <c r="K26" s="69"/>
      <c r="L26" s="69"/>
      <c r="M26" s="69"/>
      <c r="N26" s="69"/>
      <c r="O26" s="69"/>
      <c r="P26" s="69"/>
      <c r="Q26" s="69"/>
      <c r="R26" s="69"/>
      <c r="S26" s="69"/>
      <c r="T26" s="69"/>
      <c r="U26" s="69"/>
      <c r="V26" s="69"/>
      <c r="W26" s="69"/>
      <c r="X26" s="69"/>
      <c r="Y26" s="69"/>
      <c r="Z26" s="69"/>
    </row>
    <row r="27" spans="1:26" ht="15.75" customHeight="1" x14ac:dyDescent="0.25">
      <c r="A27" s="78"/>
      <c r="B27" s="78"/>
      <c r="C27" s="79"/>
      <c r="D27" s="69"/>
      <c r="E27" s="69"/>
      <c r="F27" s="69"/>
      <c r="G27" s="69"/>
      <c r="H27" s="69"/>
      <c r="I27" s="69"/>
      <c r="J27" s="69"/>
      <c r="K27" s="69"/>
      <c r="L27" s="69"/>
      <c r="M27" s="69"/>
      <c r="N27" s="69"/>
      <c r="O27" s="69"/>
      <c r="P27" s="69"/>
      <c r="Q27" s="69"/>
      <c r="R27" s="69"/>
      <c r="S27" s="69"/>
      <c r="T27" s="69"/>
      <c r="U27" s="69"/>
      <c r="V27" s="69"/>
      <c r="W27" s="69"/>
      <c r="X27" s="69"/>
      <c r="Y27" s="69"/>
      <c r="Z27" s="69"/>
    </row>
    <row r="28" spans="1:26" ht="15.75" customHeight="1" x14ac:dyDescent="0.25">
      <c r="A28" s="158" t="s">
        <v>52</v>
      </c>
      <c r="B28" s="125"/>
      <c r="C28" s="150"/>
      <c r="D28" s="69"/>
      <c r="E28" s="69"/>
      <c r="F28" s="69"/>
      <c r="G28" s="69"/>
      <c r="H28" s="69"/>
      <c r="I28" s="69"/>
      <c r="J28" s="69"/>
      <c r="K28" s="69"/>
      <c r="L28" s="69"/>
      <c r="M28" s="69"/>
      <c r="N28" s="69"/>
      <c r="O28" s="69"/>
      <c r="P28" s="69"/>
      <c r="Q28" s="69"/>
      <c r="R28" s="69"/>
      <c r="S28" s="69"/>
      <c r="T28" s="69"/>
      <c r="U28" s="69"/>
      <c r="V28" s="69"/>
      <c r="W28" s="69"/>
      <c r="X28" s="69"/>
      <c r="Y28" s="69"/>
      <c r="Z28" s="69"/>
    </row>
    <row r="29" spans="1:26" ht="15.75" customHeight="1" x14ac:dyDescent="0.25">
      <c r="A29" s="70"/>
      <c r="B29" s="70"/>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1:26" ht="15.75" customHeight="1" x14ac:dyDescent="0.25">
      <c r="A30" s="159" t="s">
        <v>46</v>
      </c>
      <c r="B30" s="73" t="s">
        <v>47</v>
      </c>
      <c r="C30" s="155"/>
      <c r="D30" s="69"/>
      <c r="E30" s="69"/>
      <c r="F30" s="69"/>
      <c r="G30" s="69"/>
      <c r="H30" s="69"/>
      <c r="I30" s="69"/>
      <c r="J30" s="69"/>
      <c r="K30" s="69"/>
      <c r="L30" s="69"/>
      <c r="M30" s="69"/>
      <c r="N30" s="69"/>
      <c r="O30" s="69"/>
      <c r="P30" s="69"/>
      <c r="Q30" s="69"/>
      <c r="R30" s="69"/>
      <c r="S30" s="69"/>
      <c r="T30" s="69"/>
      <c r="U30" s="69"/>
      <c r="V30" s="69"/>
      <c r="W30" s="69"/>
      <c r="X30" s="69"/>
      <c r="Y30" s="69"/>
      <c r="Z30" s="69"/>
    </row>
    <row r="31" spans="1:26" ht="15.75" customHeight="1" x14ac:dyDescent="0.25">
      <c r="A31" s="154"/>
      <c r="B31" s="76" t="s">
        <v>61</v>
      </c>
      <c r="C31" s="154"/>
      <c r="D31" s="69"/>
      <c r="E31" s="69"/>
      <c r="F31" s="69"/>
      <c r="G31" s="69"/>
      <c r="H31" s="69"/>
      <c r="I31" s="69"/>
      <c r="J31" s="69"/>
      <c r="K31" s="69"/>
      <c r="L31" s="69"/>
      <c r="M31" s="69"/>
      <c r="N31" s="69"/>
      <c r="O31" s="69"/>
      <c r="P31" s="69"/>
      <c r="Q31" s="69"/>
      <c r="R31" s="69"/>
      <c r="S31" s="69"/>
      <c r="T31" s="69"/>
      <c r="U31" s="69"/>
      <c r="V31" s="69"/>
      <c r="W31" s="69"/>
      <c r="X31" s="69"/>
      <c r="Y31" s="69"/>
      <c r="Z31" s="69"/>
    </row>
    <row r="32" spans="1:26" ht="15.75" customHeight="1" x14ac:dyDescent="0.25">
      <c r="A32" s="153" t="s">
        <v>48</v>
      </c>
      <c r="B32" s="70" t="s">
        <v>62</v>
      </c>
      <c r="C32" s="155"/>
      <c r="D32" s="69"/>
      <c r="E32" s="69"/>
      <c r="F32" s="69"/>
      <c r="G32" s="69"/>
      <c r="H32" s="69"/>
      <c r="I32" s="69"/>
      <c r="J32" s="69"/>
      <c r="K32" s="69"/>
      <c r="L32" s="69"/>
      <c r="M32" s="69"/>
      <c r="N32" s="69"/>
      <c r="O32" s="69"/>
      <c r="P32" s="69"/>
      <c r="Q32" s="69"/>
      <c r="R32" s="69"/>
      <c r="S32" s="69"/>
      <c r="T32" s="69"/>
      <c r="U32" s="69"/>
      <c r="V32" s="69"/>
      <c r="W32" s="69"/>
      <c r="X32" s="69"/>
      <c r="Y32" s="69"/>
      <c r="Z32" s="69"/>
    </row>
    <row r="33" spans="1:26" ht="15.75" customHeight="1" x14ac:dyDescent="0.25">
      <c r="A33" s="154"/>
      <c r="B33" s="76" t="s">
        <v>63</v>
      </c>
      <c r="C33" s="154"/>
      <c r="D33" s="69"/>
      <c r="E33" s="69"/>
      <c r="F33" s="69"/>
      <c r="G33" s="69"/>
      <c r="H33" s="69"/>
      <c r="I33" s="69"/>
      <c r="J33" s="69"/>
      <c r="K33" s="69"/>
      <c r="L33" s="69"/>
      <c r="M33" s="69"/>
      <c r="N33" s="69"/>
      <c r="O33" s="69"/>
      <c r="P33" s="69"/>
      <c r="Q33" s="69"/>
      <c r="R33" s="69"/>
      <c r="S33" s="69"/>
      <c r="T33" s="69"/>
      <c r="U33" s="69"/>
      <c r="V33" s="69"/>
      <c r="W33" s="69"/>
      <c r="X33" s="69"/>
      <c r="Y33" s="69"/>
      <c r="Z33" s="69"/>
    </row>
    <row r="34" spans="1:26" ht="15.75" customHeight="1" x14ac:dyDescent="0.25">
      <c r="A34" s="153" t="s">
        <v>49</v>
      </c>
      <c r="B34" s="70" t="s">
        <v>50</v>
      </c>
      <c r="C34" s="155"/>
      <c r="D34" s="69"/>
      <c r="E34" s="69"/>
      <c r="F34" s="69"/>
      <c r="G34" s="69"/>
      <c r="H34" s="69"/>
      <c r="I34" s="69"/>
      <c r="J34" s="69"/>
      <c r="K34" s="69"/>
      <c r="L34" s="69"/>
      <c r="M34" s="69"/>
      <c r="N34" s="69"/>
      <c r="O34" s="69"/>
      <c r="P34" s="69"/>
      <c r="Q34" s="69"/>
      <c r="R34" s="69"/>
      <c r="S34" s="69"/>
      <c r="T34" s="69"/>
      <c r="U34" s="69"/>
      <c r="V34" s="69"/>
      <c r="W34" s="69"/>
      <c r="X34" s="69"/>
      <c r="Y34" s="69"/>
      <c r="Z34" s="69"/>
    </row>
    <row r="35" spans="1:26" ht="15.75" customHeight="1" x14ac:dyDescent="0.25">
      <c r="A35" s="157"/>
      <c r="B35" s="70" t="s">
        <v>65</v>
      </c>
      <c r="C35" s="157"/>
      <c r="D35" s="69"/>
      <c r="E35" s="69"/>
      <c r="F35" s="69"/>
      <c r="G35" s="69"/>
      <c r="H35" s="69"/>
      <c r="I35" s="69"/>
      <c r="J35" s="69"/>
      <c r="K35" s="69"/>
      <c r="L35" s="69"/>
      <c r="M35" s="69"/>
      <c r="N35" s="69"/>
      <c r="O35" s="69"/>
      <c r="P35" s="69"/>
      <c r="Q35" s="69"/>
      <c r="R35" s="69"/>
      <c r="S35" s="69"/>
      <c r="T35" s="69"/>
      <c r="U35" s="69"/>
      <c r="V35" s="69"/>
      <c r="W35" s="69"/>
      <c r="X35" s="69"/>
      <c r="Y35" s="69"/>
      <c r="Z35" s="69"/>
    </row>
    <row r="36" spans="1:26" ht="15.75" customHeight="1" x14ac:dyDescent="0.25">
      <c r="A36" s="154"/>
      <c r="B36" s="76" t="s">
        <v>66</v>
      </c>
      <c r="C36" s="154"/>
      <c r="D36" s="69"/>
      <c r="E36" s="69"/>
      <c r="F36" s="69"/>
      <c r="G36" s="69"/>
      <c r="H36" s="69"/>
      <c r="I36" s="69"/>
      <c r="J36" s="69"/>
      <c r="K36" s="69"/>
      <c r="L36" s="69"/>
      <c r="M36" s="69"/>
      <c r="N36" s="69"/>
      <c r="O36" s="69"/>
      <c r="P36" s="69"/>
      <c r="Q36" s="69"/>
      <c r="R36" s="69"/>
      <c r="S36" s="69"/>
      <c r="T36" s="69"/>
      <c r="U36" s="69"/>
      <c r="V36" s="69"/>
      <c r="W36" s="69"/>
      <c r="X36" s="69"/>
      <c r="Y36" s="69"/>
      <c r="Z36" s="69"/>
    </row>
    <row r="37" spans="1:26" ht="15.75" customHeight="1" x14ac:dyDescent="0.25">
      <c r="A37" s="153" t="s">
        <v>51</v>
      </c>
      <c r="B37" s="70" t="s">
        <v>75</v>
      </c>
      <c r="C37" s="155"/>
      <c r="D37" s="69"/>
      <c r="E37" s="69"/>
      <c r="F37" s="69"/>
      <c r="G37" s="69"/>
      <c r="H37" s="69"/>
      <c r="I37" s="69"/>
      <c r="J37" s="69"/>
      <c r="K37" s="69"/>
      <c r="L37" s="69"/>
      <c r="M37" s="69"/>
      <c r="N37" s="69"/>
      <c r="O37" s="69"/>
      <c r="P37" s="69"/>
      <c r="Q37" s="69"/>
      <c r="R37" s="69"/>
      <c r="S37" s="69"/>
      <c r="T37" s="69"/>
      <c r="U37" s="69"/>
      <c r="V37" s="69"/>
      <c r="W37" s="69"/>
      <c r="X37" s="69"/>
      <c r="Y37" s="69"/>
      <c r="Z37" s="69"/>
    </row>
    <row r="38" spans="1:26" ht="15.75" customHeight="1" x14ac:dyDescent="0.25">
      <c r="A38" s="157"/>
      <c r="B38" s="70" t="s">
        <v>113</v>
      </c>
      <c r="C38" s="157"/>
      <c r="D38" s="69"/>
      <c r="E38" s="69"/>
      <c r="F38" s="69"/>
      <c r="G38" s="69"/>
      <c r="H38" s="69"/>
      <c r="I38" s="69"/>
      <c r="J38" s="69"/>
      <c r="K38" s="69"/>
      <c r="L38" s="69"/>
      <c r="M38" s="69"/>
      <c r="N38" s="69"/>
      <c r="O38" s="69"/>
      <c r="P38" s="69"/>
      <c r="Q38" s="69"/>
      <c r="R38" s="69"/>
      <c r="S38" s="69"/>
      <c r="T38" s="69"/>
      <c r="U38" s="69"/>
      <c r="V38" s="69"/>
      <c r="W38" s="69"/>
      <c r="X38" s="69"/>
      <c r="Y38" s="69"/>
      <c r="Z38" s="69"/>
    </row>
    <row r="39" spans="1:26" ht="15.75" customHeight="1" x14ac:dyDescent="0.25">
      <c r="A39" s="154"/>
      <c r="B39" s="76" t="s">
        <v>67</v>
      </c>
      <c r="C39" s="154"/>
      <c r="D39" s="69"/>
      <c r="E39" s="69"/>
      <c r="F39" s="69"/>
      <c r="G39" s="69"/>
      <c r="H39" s="69"/>
      <c r="I39" s="69"/>
      <c r="J39" s="69"/>
      <c r="K39" s="69"/>
      <c r="L39" s="69"/>
      <c r="M39" s="69"/>
      <c r="N39" s="69"/>
      <c r="O39" s="69"/>
      <c r="P39" s="69"/>
      <c r="Q39" s="69"/>
      <c r="R39" s="69"/>
      <c r="S39" s="69"/>
      <c r="T39" s="69"/>
      <c r="U39" s="69"/>
      <c r="V39" s="69"/>
      <c r="W39" s="69"/>
      <c r="X39" s="69"/>
      <c r="Y39" s="69"/>
      <c r="Z39" s="69"/>
    </row>
    <row r="40" spans="1:26" ht="15.75" customHeight="1" x14ac:dyDescent="0.25">
      <c r="A40" s="153" t="s">
        <v>57</v>
      </c>
      <c r="B40" s="70" t="s">
        <v>68</v>
      </c>
      <c r="C40" s="155"/>
      <c r="D40" s="69"/>
      <c r="E40" s="69"/>
      <c r="F40" s="69"/>
      <c r="G40" s="69"/>
      <c r="H40" s="69"/>
      <c r="I40" s="69"/>
      <c r="J40" s="69"/>
      <c r="K40" s="69"/>
      <c r="L40" s="69"/>
      <c r="M40" s="69"/>
      <c r="N40" s="69"/>
      <c r="O40" s="69"/>
      <c r="P40" s="69"/>
      <c r="Q40" s="69"/>
      <c r="R40" s="69"/>
      <c r="S40" s="69"/>
      <c r="T40" s="69"/>
      <c r="U40" s="69"/>
      <c r="V40" s="69"/>
      <c r="W40" s="69"/>
      <c r="X40" s="69"/>
      <c r="Y40" s="69"/>
      <c r="Z40" s="69"/>
    </row>
    <row r="41" spans="1:26" ht="15.75" customHeight="1" x14ac:dyDescent="0.25">
      <c r="A41" s="154"/>
      <c r="B41" s="76" t="s">
        <v>114</v>
      </c>
      <c r="C41" s="154"/>
      <c r="D41" s="69"/>
      <c r="E41" s="69"/>
      <c r="F41" s="69"/>
      <c r="G41" s="69"/>
      <c r="H41" s="69"/>
      <c r="I41" s="69"/>
      <c r="J41" s="69"/>
      <c r="K41" s="69"/>
      <c r="L41" s="69"/>
      <c r="M41" s="69"/>
      <c r="N41" s="69"/>
      <c r="O41" s="69"/>
      <c r="P41" s="69"/>
      <c r="Q41" s="69"/>
      <c r="R41" s="69"/>
      <c r="S41" s="69"/>
      <c r="T41" s="69"/>
      <c r="U41" s="69"/>
      <c r="V41" s="69"/>
      <c r="W41" s="69"/>
      <c r="X41" s="69"/>
      <c r="Y41" s="69"/>
      <c r="Z41" s="69"/>
    </row>
    <row r="42" spans="1:26" ht="15.75" customHeight="1" x14ac:dyDescent="0.25">
      <c r="A42" s="153" t="s">
        <v>58</v>
      </c>
      <c r="B42" s="70" t="s">
        <v>69</v>
      </c>
      <c r="C42" s="155"/>
      <c r="D42" s="69"/>
      <c r="E42" s="69"/>
      <c r="F42" s="69"/>
      <c r="G42" s="69"/>
      <c r="H42" s="69"/>
      <c r="I42" s="69"/>
      <c r="J42" s="69"/>
      <c r="K42" s="69"/>
      <c r="L42" s="69"/>
      <c r="M42" s="69"/>
      <c r="N42" s="69"/>
      <c r="O42" s="69"/>
      <c r="P42" s="69"/>
      <c r="Q42" s="69"/>
      <c r="R42" s="69"/>
      <c r="S42" s="69"/>
      <c r="T42" s="69"/>
      <c r="U42" s="69"/>
      <c r="V42" s="69"/>
      <c r="W42" s="69"/>
      <c r="X42" s="69"/>
      <c r="Y42" s="69"/>
      <c r="Z42" s="69"/>
    </row>
    <row r="43" spans="1:26" ht="15.75" customHeight="1" x14ac:dyDescent="0.25">
      <c r="A43" s="154"/>
      <c r="B43" s="76" t="s">
        <v>76</v>
      </c>
      <c r="C43" s="154"/>
      <c r="D43" s="69"/>
      <c r="E43" s="69"/>
      <c r="F43" s="69"/>
      <c r="G43" s="69"/>
      <c r="H43" s="69"/>
      <c r="I43" s="69"/>
      <c r="J43" s="69"/>
      <c r="K43" s="69"/>
      <c r="L43" s="69"/>
      <c r="M43" s="69"/>
      <c r="N43" s="69"/>
      <c r="O43" s="69"/>
      <c r="P43" s="69"/>
      <c r="Q43" s="69"/>
      <c r="R43" s="69"/>
      <c r="S43" s="69"/>
      <c r="T43" s="69"/>
      <c r="U43" s="69"/>
      <c r="V43" s="69"/>
      <c r="W43" s="69"/>
      <c r="X43" s="69"/>
      <c r="Y43" s="69"/>
      <c r="Z43" s="69"/>
    </row>
    <row r="44" spans="1:26" ht="15.75" customHeight="1" x14ac:dyDescent="0.25">
      <c r="A44" s="153" t="s">
        <v>59</v>
      </c>
      <c r="B44" s="70" t="s">
        <v>70</v>
      </c>
      <c r="C44" s="155"/>
      <c r="D44" s="69"/>
      <c r="E44" s="69"/>
      <c r="F44" s="69"/>
      <c r="G44" s="69"/>
      <c r="H44" s="69"/>
      <c r="I44" s="69"/>
      <c r="J44" s="69"/>
      <c r="K44" s="69"/>
      <c r="L44" s="69"/>
      <c r="M44" s="69"/>
      <c r="N44" s="69"/>
      <c r="O44" s="69"/>
      <c r="P44" s="69"/>
      <c r="Q44" s="69"/>
      <c r="R44" s="69"/>
      <c r="S44" s="69"/>
      <c r="T44" s="69"/>
      <c r="U44" s="69"/>
      <c r="V44" s="69"/>
      <c r="W44" s="69"/>
      <c r="X44" s="69"/>
      <c r="Y44" s="69"/>
      <c r="Z44" s="69"/>
    </row>
    <row r="45" spans="1:26" ht="15.75" customHeight="1" x14ac:dyDescent="0.25">
      <c r="A45" s="154"/>
      <c r="B45" s="76" t="s">
        <v>77</v>
      </c>
      <c r="C45" s="154"/>
      <c r="D45" s="69"/>
      <c r="E45" s="69"/>
      <c r="F45" s="69"/>
      <c r="G45" s="69"/>
      <c r="H45" s="69"/>
      <c r="I45" s="69"/>
      <c r="J45" s="69"/>
      <c r="K45" s="69"/>
      <c r="L45" s="69"/>
      <c r="M45" s="69"/>
      <c r="N45" s="69"/>
      <c r="O45" s="69"/>
      <c r="P45" s="69"/>
      <c r="Q45" s="69"/>
      <c r="R45" s="69"/>
      <c r="S45" s="69"/>
      <c r="T45" s="69"/>
      <c r="U45" s="69"/>
      <c r="V45" s="69"/>
      <c r="W45" s="69"/>
      <c r="X45" s="69"/>
      <c r="Y45" s="69"/>
      <c r="Z45" s="69"/>
    </row>
    <row r="46" spans="1:26" ht="15.75" customHeight="1" x14ac:dyDescent="0.25">
      <c r="A46" s="80"/>
      <c r="B46" s="70"/>
      <c r="C46" s="81"/>
      <c r="D46" s="69"/>
      <c r="E46" s="69"/>
      <c r="F46" s="69"/>
      <c r="G46" s="69"/>
      <c r="H46" s="69"/>
      <c r="I46" s="69"/>
      <c r="J46" s="69"/>
      <c r="K46" s="69"/>
      <c r="L46" s="69"/>
      <c r="M46" s="69"/>
      <c r="N46" s="69"/>
      <c r="O46" s="69"/>
      <c r="P46" s="69"/>
      <c r="Q46" s="69"/>
      <c r="R46" s="69"/>
      <c r="S46" s="69"/>
      <c r="T46" s="69"/>
      <c r="U46" s="69"/>
      <c r="V46" s="69"/>
      <c r="W46" s="69"/>
      <c r="X46" s="69"/>
      <c r="Y46" s="69"/>
      <c r="Z46" s="69"/>
    </row>
    <row r="47" spans="1:26" ht="15.75" customHeight="1" x14ac:dyDescent="0.25">
      <c r="A47" s="80"/>
      <c r="B47" s="70"/>
      <c r="C47" s="81"/>
      <c r="D47" s="69"/>
      <c r="E47" s="69"/>
      <c r="F47" s="69"/>
      <c r="G47" s="69"/>
      <c r="H47" s="69"/>
      <c r="I47" s="69"/>
      <c r="J47" s="69"/>
      <c r="K47" s="69"/>
      <c r="L47" s="69"/>
      <c r="M47" s="69"/>
      <c r="N47" s="69"/>
      <c r="O47" s="69"/>
      <c r="P47" s="69"/>
      <c r="Q47" s="69"/>
      <c r="R47" s="69"/>
      <c r="S47" s="69"/>
      <c r="T47" s="69"/>
      <c r="U47" s="69"/>
      <c r="V47" s="69"/>
      <c r="W47" s="69"/>
      <c r="X47" s="69"/>
      <c r="Y47" s="69"/>
      <c r="Z47" s="69"/>
    </row>
    <row r="48" spans="1:26" ht="15.75" customHeight="1" x14ac:dyDescent="0.25">
      <c r="A48" s="156" t="s">
        <v>71</v>
      </c>
      <c r="B48" s="125"/>
      <c r="C48" s="150"/>
      <c r="D48" s="69"/>
      <c r="E48" s="69"/>
      <c r="F48" s="69"/>
      <c r="G48" s="69"/>
      <c r="H48" s="69"/>
      <c r="I48" s="69"/>
      <c r="J48" s="69"/>
      <c r="K48" s="69"/>
      <c r="L48" s="69"/>
      <c r="M48" s="69"/>
      <c r="N48" s="69"/>
      <c r="O48" s="69"/>
      <c r="P48" s="69"/>
      <c r="Q48" s="69"/>
      <c r="R48" s="69"/>
      <c r="S48" s="69"/>
      <c r="T48" s="69"/>
      <c r="U48" s="69"/>
      <c r="V48" s="69"/>
      <c r="W48" s="69"/>
      <c r="X48" s="69"/>
      <c r="Y48" s="69"/>
      <c r="Z48" s="69"/>
    </row>
    <row r="49" spans="1:26" ht="15.75" customHeight="1" x14ac:dyDescent="0.25">
      <c r="A49" s="82" t="s">
        <v>78</v>
      </c>
      <c r="B49" s="70"/>
      <c r="C49" s="70"/>
      <c r="D49" s="69"/>
      <c r="E49" s="69"/>
      <c r="F49" s="69"/>
      <c r="G49" s="69"/>
      <c r="H49" s="69"/>
      <c r="I49" s="69"/>
      <c r="J49" s="69"/>
      <c r="K49" s="69"/>
      <c r="L49" s="69"/>
      <c r="M49" s="69"/>
      <c r="N49" s="69"/>
      <c r="O49" s="69"/>
      <c r="P49" s="69"/>
      <c r="Q49" s="69"/>
      <c r="R49" s="69"/>
      <c r="S49" s="69"/>
      <c r="T49" s="69"/>
      <c r="U49" s="69"/>
      <c r="V49" s="69"/>
      <c r="W49" s="69"/>
      <c r="X49" s="69"/>
      <c r="Y49" s="69"/>
      <c r="Z49" s="69"/>
    </row>
    <row r="50" spans="1:26" ht="15.75" customHeight="1" x14ac:dyDescent="0.25">
      <c r="A50" s="70" t="s">
        <v>72</v>
      </c>
      <c r="B50" s="70"/>
      <c r="C50" s="70"/>
      <c r="D50" s="69"/>
      <c r="E50" s="69"/>
      <c r="F50" s="69"/>
      <c r="G50" s="69"/>
      <c r="H50" s="69"/>
      <c r="I50" s="69"/>
      <c r="J50" s="69"/>
      <c r="K50" s="69"/>
      <c r="L50" s="69"/>
      <c r="M50" s="69"/>
      <c r="N50" s="69"/>
      <c r="O50" s="69"/>
      <c r="P50" s="69"/>
      <c r="Q50" s="69"/>
      <c r="R50" s="69"/>
      <c r="S50" s="69"/>
      <c r="T50" s="69"/>
      <c r="U50" s="69"/>
      <c r="V50" s="69"/>
      <c r="W50" s="69"/>
      <c r="X50" s="69"/>
      <c r="Y50" s="69"/>
      <c r="Z50" s="69"/>
    </row>
    <row r="51" spans="1:26" ht="15.75" customHeight="1" x14ac:dyDescent="0.25">
      <c r="A51" s="70" t="s">
        <v>73</v>
      </c>
      <c r="B51" s="70"/>
      <c r="C51" s="70"/>
      <c r="D51" s="69"/>
      <c r="E51" s="69"/>
      <c r="F51" s="69"/>
      <c r="G51" s="69"/>
      <c r="H51" s="69"/>
      <c r="I51" s="69"/>
      <c r="J51" s="69"/>
      <c r="K51" s="69"/>
      <c r="L51" s="69"/>
      <c r="M51" s="69"/>
      <c r="N51" s="69"/>
      <c r="O51" s="69"/>
      <c r="P51" s="69"/>
      <c r="Q51" s="69"/>
      <c r="R51" s="69"/>
      <c r="S51" s="69"/>
      <c r="T51" s="69"/>
      <c r="U51" s="69"/>
      <c r="V51" s="69"/>
      <c r="W51" s="69"/>
      <c r="X51" s="69"/>
      <c r="Y51" s="69"/>
      <c r="Z51" s="69"/>
    </row>
    <row r="52" spans="1:26" ht="15.75" customHeight="1" x14ac:dyDescent="0.25">
      <c r="A52" s="70" t="s">
        <v>79</v>
      </c>
      <c r="B52" s="70"/>
      <c r="C52" s="70"/>
      <c r="D52" s="69"/>
      <c r="E52" s="69"/>
      <c r="F52" s="69"/>
      <c r="G52" s="69"/>
      <c r="H52" s="69"/>
      <c r="I52" s="69"/>
      <c r="J52" s="69"/>
      <c r="K52" s="69"/>
      <c r="L52" s="69"/>
      <c r="M52" s="69"/>
      <c r="N52" s="69"/>
      <c r="O52" s="69"/>
      <c r="P52" s="69"/>
      <c r="Q52" s="69"/>
      <c r="R52" s="69"/>
      <c r="S52" s="69"/>
      <c r="T52" s="69"/>
      <c r="U52" s="69"/>
      <c r="V52" s="69"/>
      <c r="W52" s="69"/>
      <c r="X52" s="69"/>
      <c r="Y52" s="69"/>
      <c r="Z52" s="69"/>
    </row>
    <row r="53" spans="1:26" ht="15.75" customHeight="1" x14ac:dyDescent="0.25">
      <c r="A53" s="70" t="s">
        <v>115</v>
      </c>
      <c r="B53" s="70"/>
      <c r="C53" s="70"/>
      <c r="D53" s="69"/>
      <c r="E53" s="69"/>
      <c r="F53" s="69"/>
      <c r="G53" s="69"/>
      <c r="H53" s="69"/>
      <c r="I53" s="69"/>
      <c r="J53" s="69"/>
      <c r="K53" s="69"/>
      <c r="L53" s="69"/>
      <c r="M53" s="69"/>
      <c r="N53" s="69"/>
      <c r="O53" s="69"/>
      <c r="P53" s="69"/>
      <c r="Q53" s="69"/>
      <c r="R53" s="69"/>
      <c r="S53" s="69"/>
      <c r="T53" s="69"/>
      <c r="U53" s="69"/>
      <c r="V53" s="69"/>
      <c r="W53" s="69"/>
      <c r="X53" s="69"/>
      <c r="Y53" s="69"/>
      <c r="Z53" s="69"/>
    </row>
    <row r="54" spans="1:26" ht="15.75" customHeight="1" x14ac:dyDescent="0.25">
      <c r="A54" s="70" t="s">
        <v>74</v>
      </c>
      <c r="B54" s="70"/>
      <c r="C54" s="70"/>
      <c r="D54" s="69"/>
      <c r="E54" s="69"/>
      <c r="F54" s="69"/>
      <c r="G54" s="69"/>
      <c r="H54" s="69"/>
      <c r="I54" s="69"/>
      <c r="J54" s="69"/>
      <c r="K54" s="69"/>
      <c r="L54" s="69"/>
      <c r="M54" s="69"/>
      <c r="N54" s="69"/>
      <c r="O54" s="69"/>
      <c r="P54" s="69"/>
      <c r="Q54" s="69"/>
      <c r="R54" s="69"/>
      <c r="S54" s="69"/>
      <c r="T54" s="69"/>
      <c r="U54" s="69"/>
      <c r="V54" s="69"/>
      <c r="W54" s="69"/>
      <c r="X54" s="69"/>
      <c r="Y54" s="69"/>
      <c r="Z54" s="69"/>
    </row>
    <row r="55" spans="1:26" ht="15.75" customHeight="1"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5.75" customHeight="1"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5.75" customHeight="1"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5.75" customHeight="1"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5.75" customHeight="1"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5.75" customHeight="1"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5.75" customHeight="1"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5.75" customHeigh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5.75" customHeigh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5.75" customHeigh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5.75" customHeigh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5.75" customHeigh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5.75" customHeigh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5.75" customHeigh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5.75" customHeigh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5.75" customHeigh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5.75" customHeigh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5.75" customHeigh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5.75" customHeigh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5.75" customHeigh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5.75" customHeigh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5.75" customHeigh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5.75" customHeigh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5.75" customHeigh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5.75" customHeigh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5.75" customHeigh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5.75" customHeight="1"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5.75" customHeight="1"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5.75" customHeight="1"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5.75" customHeight="1"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5.75" customHeight="1"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5.75" customHeight="1"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5.75" customHeight="1"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5.75" customHeight="1"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5.75" customHeight="1"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5.75" customHeight="1"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5.75" customHeight="1"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5.75" customHeight="1"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5.75" customHeight="1"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5.75" customHeight="1" x14ac:dyDescent="0.25">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5.75" customHeight="1" x14ac:dyDescent="0.25">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5.75" customHeight="1" x14ac:dyDescent="0.25">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5.75" customHeight="1" x14ac:dyDescent="0.25">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5.75" customHeight="1" x14ac:dyDescent="0.25">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5.75" customHeight="1" x14ac:dyDescent="0.25">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5.75" customHeight="1" x14ac:dyDescent="0.25">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5.75" customHeight="1" x14ac:dyDescent="0.25">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5.75" customHeight="1" x14ac:dyDescent="0.25">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5.75" customHeight="1" x14ac:dyDescent="0.25">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5.75" customHeight="1" x14ac:dyDescent="0.25">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5.75" customHeight="1" x14ac:dyDescent="0.25">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5.75" customHeight="1" x14ac:dyDescent="0.25">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5.75" customHeight="1" x14ac:dyDescent="0.25">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5.75" customHeight="1" x14ac:dyDescent="0.25">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5.75" customHeight="1" x14ac:dyDescent="0.25">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5.75" customHeight="1" x14ac:dyDescent="0.25">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5.75" customHeight="1" x14ac:dyDescent="0.25">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5.75" customHeight="1" x14ac:dyDescent="0.25">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5.75" customHeight="1" x14ac:dyDescent="0.25">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5.75" customHeight="1" x14ac:dyDescent="0.25">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5.75" customHeight="1" x14ac:dyDescent="0.25">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5.75" customHeight="1" x14ac:dyDescent="0.25">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5.75" customHeight="1" x14ac:dyDescent="0.25">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5.75" customHeight="1" x14ac:dyDescent="0.25">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5.75" customHeight="1" x14ac:dyDescent="0.25">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5.75" customHeight="1" x14ac:dyDescent="0.25">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5.75" customHeight="1" x14ac:dyDescent="0.25">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5.75" customHeight="1" x14ac:dyDescent="0.25">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5.75" customHeight="1" x14ac:dyDescent="0.25">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5.75" customHeight="1" x14ac:dyDescent="0.25">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5.75" customHeight="1" x14ac:dyDescent="0.25">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5.75" customHeight="1" x14ac:dyDescent="0.25">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5.75" customHeight="1" x14ac:dyDescent="0.25">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5.75" customHeight="1" x14ac:dyDescent="0.25">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5.75" customHeight="1" x14ac:dyDescent="0.25">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5.75" customHeight="1" x14ac:dyDescent="0.25">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5.75" customHeight="1" x14ac:dyDescent="0.25">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5.75" customHeight="1" x14ac:dyDescent="0.25">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5.75" customHeight="1" x14ac:dyDescent="0.25">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5.75" customHeight="1" x14ac:dyDescent="0.2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5.75" customHeight="1" x14ac:dyDescent="0.25">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5.75" customHeight="1" x14ac:dyDescent="0.25">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5.75" customHeight="1" x14ac:dyDescent="0.25">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5.75" customHeight="1" x14ac:dyDescent="0.25">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5.75" customHeight="1" x14ac:dyDescent="0.25">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5.75" customHeight="1" x14ac:dyDescent="0.25">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5.75" customHeight="1" x14ac:dyDescent="0.25">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5.75" customHeight="1" x14ac:dyDescent="0.25">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5.75" customHeight="1" x14ac:dyDescent="0.25">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5.75" customHeight="1" x14ac:dyDescent="0.25">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5.75" customHeight="1" x14ac:dyDescent="0.25">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5.75" customHeight="1" x14ac:dyDescent="0.25">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5.75" customHeight="1" x14ac:dyDescent="0.25">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5.75" customHeight="1" x14ac:dyDescent="0.25">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5.75" customHeight="1" x14ac:dyDescent="0.25">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5.75" customHeight="1" x14ac:dyDescent="0.25">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5.75" customHeight="1" x14ac:dyDescent="0.25">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5.75" customHeight="1" x14ac:dyDescent="0.25">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5.75" customHeight="1" x14ac:dyDescent="0.25">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5.75" customHeight="1" x14ac:dyDescent="0.25">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5.75" customHeight="1" x14ac:dyDescent="0.25">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5.75" customHeight="1" x14ac:dyDescent="0.25">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5.75" customHeight="1" x14ac:dyDescent="0.25">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5.75" customHeight="1" x14ac:dyDescent="0.25">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5.75" customHeight="1" x14ac:dyDescent="0.25">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5.75" customHeight="1" x14ac:dyDescent="0.25">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5.75" customHeight="1" x14ac:dyDescent="0.25">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5.75" customHeight="1" x14ac:dyDescent="0.25">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5.75" customHeight="1" x14ac:dyDescent="0.25">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5.75" customHeight="1" x14ac:dyDescent="0.25">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5.75" customHeight="1" x14ac:dyDescent="0.25">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5.75" customHeight="1" x14ac:dyDescent="0.25">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5.75" customHeight="1" x14ac:dyDescent="0.25">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5.75" customHeight="1" x14ac:dyDescent="0.25">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5.75" customHeight="1" x14ac:dyDescent="0.25">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5.75" customHeight="1" x14ac:dyDescent="0.25">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5.75" customHeight="1" x14ac:dyDescent="0.25">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5.75" customHeight="1" x14ac:dyDescent="0.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5.75" customHeight="1" x14ac:dyDescent="0.25">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5.75" customHeight="1" x14ac:dyDescent="0.25">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5.75" customHeight="1" x14ac:dyDescent="0.25">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5.75" customHeight="1" x14ac:dyDescent="0.25">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5.75" customHeight="1" x14ac:dyDescent="0.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5.75" customHeight="1" x14ac:dyDescent="0.25">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5.75" customHeight="1" x14ac:dyDescent="0.25">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5.75" customHeight="1" x14ac:dyDescent="0.25">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5.75" customHeight="1" x14ac:dyDescent="0.25">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5.75" customHeight="1" x14ac:dyDescent="0.25">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5.75" customHeight="1" x14ac:dyDescent="0.25">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5.75" customHeight="1" x14ac:dyDescent="0.25">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5.75" customHeight="1" x14ac:dyDescent="0.25">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5.75" customHeight="1" x14ac:dyDescent="0.25">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5.75" customHeight="1" x14ac:dyDescent="0.25">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5.75" customHeight="1" x14ac:dyDescent="0.25">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5.75" customHeight="1" x14ac:dyDescent="0.25">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5.75" customHeight="1" x14ac:dyDescent="0.25">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5.75" customHeight="1" x14ac:dyDescent="0.25">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5.75" customHeight="1" x14ac:dyDescent="0.25">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5.75" customHeight="1" x14ac:dyDescent="0.25">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5.75" customHeight="1" x14ac:dyDescent="0.25">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5.75" customHeight="1" x14ac:dyDescent="0.25">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5.75" customHeight="1" x14ac:dyDescent="0.25">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5.75" customHeight="1" x14ac:dyDescent="0.25">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5.75" customHeight="1" x14ac:dyDescent="0.25">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5.75" customHeight="1" x14ac:dyDescent="0.25">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5.75" customHeight="1" x14ac:dyDescent="0.25">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5.75" customHeight="1" x14ac:dyDescent="0.25">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5.75" customHeight="1" x14ac:dyDescent="0.25">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5.75" customHeight="1" x14ac:dyDescent="0.25">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5.75" customHeight="1" x14ac:dyDescent="0.25">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5.75" customHeight="1" x14ac:dyDescent="0.25">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5.75" customHeight="1" x14ac:dyDescent="0.25">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5.75" customHeight="1" x14ac:dyDescent="0.25">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5.75" customHeight="1" x14ac:dyDescent="0.25">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5.75" customHeight="1" x14ac:dyDescent="0.25">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5.75" customHeight="1" x14ac:dyDescent="0.25">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5.75" customHeight="1" x14ac:dyDescent="0.25">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5.75" customHeight="1" x14ac:dyDescent="0.25">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5.75" customHeight="1" x14ac:dyDescent="0.25">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5.75" customHeight="1" x14ac:dyDescent="0.25">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5.75" customHeight="1" x14ac:dyDescent="0.25">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5.75" customHeight="1" x14ac:dyDescent="0.25">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5.75" customHeight="1" x14ac:dyDescent="0.25">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5.75" customHeight="1" x14ac:dyDescent="0.25">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5.75" customHeight="1" x14ac:dyDescent="0.25">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5.75" customHeight="1" x14ac:dyDescent="0.25">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5.75" customHeight="1" x14ac:dyDescent="0.25">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5.75" customHeight="1" x14ac:dyDescent="0.25">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5.75" customHeight="1" x14ac:dyDescent="0.25">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5.75" customHeight="1" x14ac:dyDescent="0.25">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5.75" customHeight="1" x14ac:dyDescent="0.25">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5.75" customHeight="1" x14ac:dyDescent="0.25">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5.75" customHeight="1" x14ac:dyDescent="0.25">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5.75" customHeight="1" x14ac:dyDescent="0.25">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5.75" customHeight="1" x14ac:dyDescent="0.25">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5.75" customHeight="1" x14ac:dyDescent="0.25">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5.75" customHeight="1" x14ac:dyDescent="0.25">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5.75" customHeight="1" x14ac:dyDescent="0.25">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5.75" customHeight="1" x14ac:dyDescent="0.25">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5.75" customHeight="1" x14ac:dyDescent="0.25">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5.75" customHeight="1" x14ac:dyDescent="0.25">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5.75" customHeight="1" x14ac:dyDescent="0.25">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5.75" customHeight="1" x14ac:dyDescent="0.25">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5.75" customHeight="1" x14ac:dyDescent="0.25">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5.75" customHeight="1" x14ac:dyDescent="0.25">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5.75" customHeight="1" x14ac:dyDescent="0.25">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5.75" customHeight="1" x14ac:dyDescent="0.25">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5.75" customHeight="1" x14ac:dyDescent="0.25">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5.75" customHeight="1" x14ac:dyDescent="0.25">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5.75" customHeight="1" x14ac:dyDescent="0.25">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5.75" customHeight="1" x14ac:dyDescent="0.25">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5.75" customHeight="1" x14ac:dyDescent="0.25">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5.75" customHeight="1" x14ac:dyDescent="0.25">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5.75" customHeight="1" x14ac:dyDescent="0.25">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5.75" customHeight="1" x14ac:dyDescent="0.25">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5.75" customHeight="1" x14ac:dyDescent="0.25">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5.75" customHeight="1" x14ac:dyDescent="0.25">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5.75" customHeight="1" x14ac:dyDescent="0.25">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5.75" customHeight="1" x14ac:dyDescent="0.25">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5.75" customHeight="1" x14ac:dyDescent="0.25">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5.75" customHeight="1" x14ac:dyDescent="0.25">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5.75" customHeight="1" x14ac:dyDescent="0.25">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5.75" customHeight="1" x14ac:dyDescent="0.25">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5.75" customHeight="1" x14ac:dyDescent="0.25">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5.75" customHeight="1" x14ac:dyDescent="0.25">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5.75" customHeight="1" x14ac:dyDescent="0.25">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5.75" customHeight="1" x14ac:dyDescent="0.25">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5.75" customHeight="1" x14ac:dyDescent="0.25">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5.75" customHeight="1" x14ac:dyDescent="0.25">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5.75" customHeight="1" x14ac:dyDescent="0.25">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5.75" customHeight="1" x14ac:dyDescent="0.25">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5.75" customHeight="1" x14ac:dyDescent="0.25">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5.75" customHeight="1" x14ac:dyDescent="0.25">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5.75" customHeight="1" x14ac:dyDescent="0.25">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5.75" customHeight="1" x14ac:dyDescent="0.25">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5.75" customHeight="1" x14ac:dyDescent="0.25">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5.75" customHeight="1" x14ac:dyDescent="0.25">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5.75" customHeight="1" x14ac:dyDescent="0.25">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5.75" customHeight="1" x14ac:dyDescent="0.25">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5.75" customHeight="1" x14ac:dyDescent="0.25">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5.75" customHeight="1" x14ac:dyDescent="0.25">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5.75" customHeight="1" x14ac:dyDescent="0.25">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5.75" customHeight="1" x14ac:dyDescent="0.25">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5.75" customHeight="1" x14ac:dyDescent="0.25">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5.75" customHeight="1" x14ac:dyDescent="0.25">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5.75" customHeight="1" x14ac:dyDescent="0.25">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5.75" customHeight="1" x14ac:dyDescent="0.25">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5.75" customHeight="1" x14ac:dyDescent="0.25">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5.75" customHeight="1" x14ac:dyDescent="0.25">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5.75" customHeight="1" x14ac:dyDescent="0.25">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5.75" customHeight="1" x14ac:dyDescent="0.25">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5.75" customHeight="1" x14ac:dyDescent="0.25">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5.75" customHeight="1" x14ac:dyDescent="0.25">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5.75" customHeight="1" x14ac:dyDescent="0.25">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5.75" customHeight="1" x14ac:dyDescent="0.25">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5.75" customHeight="1" x14ac:dyDescent="0.25">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5.75" customHeight="1" x14ac:dyDescent="0.25">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5.75" customHeight="1" x14ac:dyDescent="0.25">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5.75" customHeight="1" x14ac:dyDescent="0.25">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5.75" customHeight="1" x14ac:dyDescent="0.25">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5.75" customHeight="1" x14ac:dyDescent="0.25">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5.75" customHeight="1" x14ac:dyDescent="0.25">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5.75" customHeight="1" x14ac:dyDescent="0.25">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5.75" customHeight="1" x14ac:dyDescent="0.25">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5.75" customHeight="1" x14ac:dyDescent="0.25">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5.75" customHeight="1" x14ac:dyDescent="0.25">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5.75" customHeight="1" x14ac:dyDescent="0.25">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5.75" customHeight="1" x14ac:dyDescent="0.25">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5.75" customHeight="1" x14ac:dyDescent="0.25">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5.75" customHeight="1" x14ac:dyDescent="0.25">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5.75" customHeight="1" x14ac:dyDescent="0.25">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5.75" customHeight="1" x14ac:dyDescent="0.25">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5.75" customHeight="1" x14ac:dyDescent="0.25">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5.75" customHeight="1" x14ac:dyDescent="0.25">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5.75" customHeight="1" x14ac:dyDescent="0.25">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5.75" customHeight="1" x14ac:dyDescent="0.25">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5.75" customHeight="1" x14ac:dyDescent="0.25">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5.75" customHeight="1" x14ac:dyDescent="0.25">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5.75" customHeight="1" x14ac:dyDescent="0.25">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5.75" customHeight="1" x14ac:dyDescent="0.25">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5.75" customHeight="1" x14ac:dyDescent="0.25">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5.75" customHeight="1" x14ac:dyDescent="0.25">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5.75" customHeight="1" x14ac:dyDescent="0.25">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5.75" customHeight="1" x14ac:dyDescent="0.25">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5.75" customHeight="1" x14ac:dyDescent="0.25">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5.75" customHeight="1" x14ac:dyDescent="0.25">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5.75" customHeight="1" x14ac:dyDescent="0.25">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5.75" customHeight="1" x14ac:dyDescent="0.25">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5.75" customHeight="1" x14ac:dyDescent="0.25">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5.75" customHeight="1" x14ac:dyDescent="0.25">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5.75" customHeight="1" x14ac:dyDescent="0.25">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5.75" customHeight="1" x14ac:dyDescent="0.25">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5.75" customHeight="1" x14ac:dyDescent="0.25">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5.75" customHeight="1" x14ac:dyDescent="0.25">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5.75" customHeight="1" x14ac:dyDescent="0.25">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5.75" customHeight="1" x14ac:dyDescent="0.25">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5.75" customHeight="1" x14ac:dyDescent="0.25">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5.75" customHeight="1" x14ac:dyDescent="0.25">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5.75" customHeight="1" x14ac:dyDescent="0.25">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5.75" customHeight="1" x14ac:dyDescent="0.25">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5.75" customHeight="1" x14ac:dyDescent="0.25">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5.75" customHeight="1" x14ac:dyDescent="0.25">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5.75" customHeight="1" x14ac:dyDescent="0.2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5.75" customHeight="1" x14ac:dyDescent="0.25">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5.75" customHeight="1" x14ac:dyDescent="0.25">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5.75" customHeight="1" x14ac:dyDescent="0.25">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5.75" customHeight="1" x14ac:dyDescent="0.25">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5.75" customHeight="1" x14ac:dyDescent="0.25">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5.75" customHeight="1" x14ac:dyDescent="0.25">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5.75" customHeight="1" x14ac:dyDescent="0.25">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5.75" customHeight="1" x14ac:dyDescent="0.25">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5.75" customHeight="1" x14ac:dyDescent="0.25">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5.75" customHeight="1" x14ac:dyDescent="0.25">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5.75" customHeight="1" x14ac:dyDescent="0.25">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5.75" customHeight="1" x14ac:dyDescent="0.25">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5.75" customHeight="1" x14ac:dyDescent="0.25">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5.75" customHeight="1" x14ac:dyDescent="0.25">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5.75" customHeight="1" x14ac:dyDescent="0.25">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5.75" customHeight="1" x14ac:dyDescent="0.25">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5.75" customHeight="1" x14ac:dyDescent="0.25">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5.75" customHeight="1" x14ac:dyDescent="0.25">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5.75" customHeight="1" x14ac:dyDescent="0.25">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5.75" customHeight="1" x14ac:dyDescent="0.25">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5.75" customHeight="1" x14ac:dyDescent="0.25">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5.75" customHeight="1" x14ac:dyDescent="0.25">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5.75" customHeight="1" x14ac:dyDescent="0.25">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5.75" customHeight="1" x14ac:dyDescent="0.25">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5.75" customHeight="1" x14ac:dyDescent="0.25">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5.75" customHeight="1" x14ac:dyDescent="0.25">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5.75" customHeight="1" x14ac:dyDescent="0.25">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5.75" customHeight="1" x14ac:dyDescent="0.25">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5.75" customHeight="1" x14ac:dyDescent="0.25">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5.75" customHeight="1" x14ac:dyDescent="0.25">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5.75" customHeight="1" x14ac:dyDescent="0.25">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5.75" customHeight="1" x14ac:dyDescent="0.25">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5.75" customHeight="1" x14ac:dyDescent="0.25">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5.75" customHeight="1" x14ac:dyDescent="0.25">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5.75" customHeight="1" x14ac:dyDescent="0.25">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5.75" customHeight="1" x14ac:dyDescent="0.25">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5.75" customHeight="1" x14ac:dyDescent="0.25">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5.75" customHeight="1" x14ac:dyDescent="0.2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5.75" customHeight="1" x14ac:dyDescent="0.25">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5.75" customHeight="1" x14ac:dyDescent="0.25">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5.75" customHeight="1" x14ac:dyDescent="0.25">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5.75" customHeight="1" x14ac:dyDescent="0.25">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5.75" customHeight="1" x14ac:dyDescent="0.25">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5.75" customHeight="1" x14ac:dyDescent="0.25">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5.75" customHeight="1" x14ac:dyDescent="0.25">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5.75" customHeight="1" x14ac:dyDescent="0.25">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5.75" customHeight="1" x14ac:dyDescent="0.25">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5.75" customHeight="1" x14ac:dyDescent="0.25">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5.75" customHeight="1" x14ac:dyDescent="0.25">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5.75" customHeight="1" x14ac:dyDescent="0.25">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5.75" customHeight="1" x14ac:dyDescent="0.25">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5.75" customHeight="1" x14ac:dyDescent="0.25">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5.75" customHeight="1" x14ac:dyDescent="0.25">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5.75" customHeight="1" x14ac:dyDescent="0.25">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5.75" customHeight="1" x14ac:dyDescent="0.25">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5.75" customHeight="1" x14ac:dyDescent="0.25">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5.75" customHeight="1" x14ac:dyDescent="0.25">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5.75" customHeight="1" x14ac:dyDescent="0.25">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5.75" customHeight="1" x14ac:dyDescent="0.25">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5.75" customHeight="1" x14ac:dyDescent="0.25">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5.75" customHeight="1" x14ac:dyDescent="0.25">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5.75" customHeight="1" x14ac:dyDescent="0.25">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5.75" customHeight="1" x14ac:dyDescent="0.25">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5.75" customHeight="1" x14ac:dyDescent="0.25">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5.75" customHeight="1" x14ac:dyDescent="0.25">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5.75" customHeight="1" x14ac:dyDescent="0.25">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5.75" customHeight="1" x14ac:dyDescent="0.25">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5.75" customHeight="1" x14ac:dyDescent="0.25">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5.75" customHeight="1" x14ac:dyDescent="0.25">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5.75" customHeight="1" x14ac:dyDescent="0.25">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5.75" customHeight="1" x14ac:dyDescent="0.25">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5.75" customHeight="1" x14ac:dyDescent="0.25">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5.75" customHeight="1" x14ac:dyDescent="0.25">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5.75" customHeight="1" x14ac:dyDescent="0.25">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5.75" customHeight="1" x14ac:dyDescent="0.25">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5.75" customHeight="1" x14ac:dyDescent="0.25">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5.75" customHeight="1" x14ac:dyDescent="0.25">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5.75" customHeight="1" x14ac:dyDescent="0.25">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5.75" customHeight="1" x14ac:dyDescent="0.25">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5.75" customHeight="1" x14ac:dyDescent="0.25">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5.75" customHeight="1" x14ac:dyDescent="0.25">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5.75" customHeight="1" x14ac:dyDescent="0.25">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5.75" customHeight="1" x14ac:dyDescent="0.25">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5.75" customHeight="1" x14ac:dyDescent="0.25">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5.75" customHeight="1" x14ac:dyDescent="0.25">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5.75" customHeight="1" x14ac:dyDescent="0.25">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5.75" customHeight="1" x14ac:dyDescent="0.25">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5.75" customHeight="1" x14ac:dyDescent="0.25">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5.75" customHeight="1" x14ac:dyDescent="0.25">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5.75" customHeight="1" x14ac:dyDescent="0.25">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5.75" customHeight="1" x14ac:dyDescent="0.25">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5.75" customHeight="1" x14ac:dyDescent="0.25">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5.75" customHeight="1" x14ac:dyDescent="0.25">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5.75" customHeight="1" x14ac:dyDescent="0.25">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5.75" customHeight="1" x14ac:dyDescent="0.25">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5.75" customHeight="1" x14ac:dyDescent="0.25">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5.75" customHeight="1" x14ac:dyDescent="0.25">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5.75" customHeight="1" x14ac:dyDescent="0.25">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5.75" customHeight="1" x14ac:dyDescent="0.25">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5.75" customHeight="1" x14ac:dyDescent="0.25">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5.75" customHeight="1" x14ac:dyDescent="0.25">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5.75" customHeight="1" x14ac:dyDescent="0.25">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5.75" customHeight="1" x14ac:dyDescent="0.25">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5.75" customHeight="1" x14ac:dyDescent="0.25">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5.75" customHeight="1" x14ac:dyDescent="0.25">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5.75" customHeight="1" x14ac:dyDescent="0.25">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5.75" customHeight="1" x14ac:dyDescent="0.25">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5.75" customHeight="1" x14ac:dyDescent="0.25">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5.75" customHeight="1" x14ac:dyDescent="0.25">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5.75" customHeight="1" x14ac:dyDescent="0.25">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5.75" customHeight="1" x14ac:dyDescent="0.25">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5.75" customHeight="1" x14ac:dyDescent="0.25">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5.75" customHeight="1" x14ac:dyDescent="0.25">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5.75" customHeight="1" x14ac:dyDescent="0.25">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5.75" customHeight="1" x14ac:dyDescent="0.25">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5.75" customHeight="1" x14ac:dyDescent="0.25">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5.75" customHeight="1" x14ac:dyDescent="0.25">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5.75" customHeight="1" x14ac:dyDescent="0.25">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5.75" customHeight="1" x14ac:dyDescent="0.25">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5.75" customHeight="1" x14ac:dyDescent="0.25">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5.75" customHeight="1" x14ac:dyDescent="0.25">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5.75" customHeight="1" x14ac:dyDescent="0.25">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5.75" customHeight="1" x14ac:dyDescent="0.25">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5.75" customHeight="1" x14ac:dyDescent="0.25">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5.75" customHeight="1" x14ac:dyDescent="0.25">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5.75" customHeight="1" x14ac:dyDescent="0.25">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5.75" customHeight="1" x14ac:dyDescent="0.25">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5.75" customHeight="1" x14ac:dyDescent="0.25">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5.75" customHeight="1" x14ac:dyDescent="0.25">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5.75" customHeight="1" x14ac:dyDescent="0.25">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5.75" customHeight="1" x14ac:dyDescent="0.25">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5.75" customHeight="1" x14ac:dyDescent="0.25">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5.75" customHeight="1" x14ac:dyDescent="0.25">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5.75" customHeight="1" x14ac:dyDescent="0.25">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5.75" customHeight="1" x14ac:dyDescent="0.25">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5.75" customHeight="1" x14ac:dyDescent="0.25">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5.75" customHeight="1" x14ac:dyDescent="0.25">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5.75" customHeight="1" x14ac:dyDescent="0.25">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5.75" customHeight="1" x14ac:dyDescent="0.25">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5.75" customHeight="1" x14ac:dyDescent="0.25">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5.75" customHeight="1" x14ac:dyDescent="0.25">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5.75" customHeight="1" x14ac:dyDescent="0.25">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5.75" customHeight="1" x14ac:dyDescent="0.25">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5.75" customHeight="1" x14ac:dyDescent="0.25">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5.75" customHeight="1" x14ac:dyDescent="0.25">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5.75" customHeight="1" x14ac:dyDescent="0.25">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5.75" customHeight="1" x14ac:dyDescent="0.25">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5.75" customHeight="1" x14ac:dyDescent="0.25">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5.75" customHeight="1" x14ac:dyDescent="0.25">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5.75" customHeight="1" x14ac:dyDescent="0.25">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5.75" customHeight="1" x14ac:dyDescent="0.25">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5.75" customHeight="1" x14ac:dyDescent="0.25">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5.75" customHeight="1" x14ac:dyDescent="0.25">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5.75" customHeight="1" x14ac:dyDescent="0.25">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5.75" customHeight="1" x14ac:dyDescent="0.25">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5.75" customHeight="1" x14ac:dyDescent="0.25">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5.75" customHeight="1" x14ac:dyDescent="0.25">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5.75" customHeight="1" x14ac:dyDescent="0.25">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5.75" customHeight="1" x14ac:dyDescent="0.25">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5.75" customHeight="1" x14ac:dyDescent="0.25">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5.75" customHeight="1" x14ac:dyDescent="0.25">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5.75" customHeight="1" x14ac:dyDescent="0.25">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5.75" customHeight="1" x14ac:dyDescent="0.25">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5.75" customHeight="1" x14ac:dyDescent="0.25">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5.75" customHeight="1" x14ac:dyDescent="0.25">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5.75" customHeight="1" x14ac:dyDescent="0.25">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5.75" customHeight="1" x14ac:dyDescent="0.25">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5.75" customHeight="1" x14ac:dyDescent="0.25">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5.75" customHeight="1" x14ac:dyDescent="0.25">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5.75" customHeight="1" x14ac:dyDescent="0.25">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5.75" customHeight="1" x14ac:dyDescent="0.25">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5.75" customHeight="1" x14ac:dyDescent="0.25">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5.75" customHeight="1" x14ac:dyDescent="0.25">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5.75" customHeight="1" x14ac:dyDescent="0.25">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5.75" customHeight="1" x14ac:dyDescent="0.25">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5.75" customHeight="1" x14ac:dyDescent="0.25">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5.75" customHeight="1" x14ac:dyDescent="0.25">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5.75" customHeight="1" x14ac:dyDescent="0.25">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5.75" customHeight="1" x14ac:dyDescent="0.25">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5.75" customHeight="1" x14ac:dyDescent="0.25">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5.75" customHeight="1" x14ac:dyDescent="0.25">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5.75" customHeight="1" x14ac:dyDescent="0.25">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5.75" customHeight="1" x14ac:dyDescent="0.25">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5.75" customHeight="1" x14ac:dyDescent="0.25">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5.75" customHeight="1" x14ac:dyDescent="0.25">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5.75" customHeight="1" x14ac:dyDescent="0.25">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5.75" customHeight="1" x14ac:dyDescent="0.25">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5.75" customHeight="1" x14ac:dyDescent="0.25">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5.75" customHeight="1" x14ac:dyDescent="0.25">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5.75" customHeight="1" x14ac:dyDescent="0.25">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5.75" customHeight="1" x14ac:dyDescent="0.25">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5.75" customHeight="1" x14ac:dyDescent="0.25">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5.75" customHeight="1" x14ac:dyDescent="0.25">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5.75" customHeight="1" x14ac:dyDescent="0.25">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5.75" customHeight="1" x14ac:dyDescent="0.25">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5.75" customHeight="1" x14ac:dyDescent="0.25">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5.75" customHeight="1" x14ac:dyDescent="0.25">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5.75" customHeight="1" x14ac:dyDescent="0.25">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5.75" customHeight="1" x14ac:dyDescent="0.25">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5.75" customHeight="1" x14ac:dyDescent="0.25">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5.75" customHeight="1" x14ac:dyDescent="0.25">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5.75" customHeight="1" x14ac:dyDescent="0.25">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5.75" customHeight="1" x14ac:dyDescent="0.25">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5.75" customHeight="1" x14ac:dyDescent="0.25">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5.75" customHeight="1" x14ac:dyDescent="0.25">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5.75" customHeight="1" x14ac:dyDescent="0.25">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5.75" customHeight="1" x14ac:dyDescent="0.25">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5.75" customHeight="1" x14ac:dyDescent="0.25">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5.75" customHeight="1" x14ac:dyDescent="0.25">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5.75" customHeight="1" x14ac:dyDescent="0.25">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5.75" customHeight="1" x14ac:dyDescent="0.25">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5.75" customHeight="1" x14ac:dyDescent="0.25">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5.75" customHeight="1" x14ac:dyDescent="0.25">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5.75" customHeight="1" x14ac:dyDescent="0.25">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5.75" customHeight="1" x14ac:dyDescent="0.25">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5.75" customHeight="1" x14ac:dyDescent="0.25">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5.75" customHeight="1" x14ac:dyDescent="0.25">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5.75" customHeight="1" x14ac:dyDescent="0.25">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5.75" customHeight="1" x14ac:dyDescent="0.25">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5.75" customHeight="1" x14ac:dyDescent="0.25">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5.75" customHeight="1" x14ac:dyDescent="0.25">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5.75" customHeight="1" x14ac:dyDescent="0.25">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5.75" customHeight="1" x14ac:dyDescent="0.25">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5.75" customHeight="1" x14ac:dyDescent="0.25">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5.75" customHeight="1" x14ac:dyDescent="0.25">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5.75" customHeight="1" x14ac:dyDescent="0.25">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5.75" customHeight="1" x14ac:dyDescent="0.25">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5.75" customHeight="1" x14ac:dyDescent="0.25">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5.75" customHeight="1" x14ac:dyDescent="0.25">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5.75" customHeight="1" x14ac:dyDescent="0.25">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5.75" customHeight="1" x14ac:dyDescent="0.25">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5.75" customHeight="1" x14ac:dyDescent="0.25">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5.75" customHeight="1" x14ac:dyDescent="0.25">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5.75" customHeight="1" x14ac:dyDescent="0.25">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5.75" customHeight="1" x14ac:dyDescent="0.25">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5.75" customHeight="1" x14ac:dyDescent="0.25">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5.75" customHeight="1" x14ac:dyDescent="0.25">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5.75" customHeight="1" x14ac:dyDescent="0.25">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5.75" customHeight="1" x14ac:dyDescent="0.25">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5.75" customHeight="1" x14ac:dyDescent="0.25">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5.75" customHeight="1" x14ac:dyDescent="0.25">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5.75" customHeight="1" x14ac:dyDescent="0.25">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5.75" customHeight="1" x14ac:dyDescent="0.25">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5.75" customHeight="1" x14ac:dyDescent="0.25">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5.75" customHeight="1" x14ac:dyDescent="0.25">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5.75" customHeight="1" x14ac:dyDescent="0.25">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5.75" customHeight="1" x14ac:dyDescent="0.25">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5.75" customHeight="1" x14ac:dyDescent="0.25">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5.75" customHeight="1" x14ac:dyDescent="0.25">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5.75" customHeight="1" x14ac:dyDescent="0.25">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5.75" customHeight="1" x14ac:dyDescent="0.25">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5.75" customHeight="1" x14ac:dyDescent="0.25">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5.75" customHeight="1" x14ac:dyDescent="0.25">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5.75" customHeight="1" x14ac:dyDescent="0.25">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5.75" customHeight="1" x14ac:dyDescent="0.25">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5.75" customHeight="1" x14ac:dyDescent="0.25">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5.75" customHeight="1" x14ac:dyDescent="0.25">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5.75" customHeight="1" x14ac:dyDescent="0.25">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5.75" customHeight="1" x14ac:dyDescent="0.25">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5.75" customHeight="1" x14ac:dyDescent="0.25">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5.75" customHeight="1" x14ac:dyDescent="0.25">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5.75" customHeight="1" x14ac:dyDescent="0.25">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5.75" customHeight="1" x14ac:dyDescent="0.25">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5.75" customHeight="1" x14ac:dyDescent="0.25">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5.75" customHeight="1" x14ac:dyDescent="0.25">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5.75" customHeight="1" x14ac:dyDescent="0.25">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5.75" customHeight="1" x14ac:dyDescent="0.25">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5.75" customHeight="1" x14ac:dyDescent="0.25">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5.75" customHeight="1" x14ac:dyDescent="0.25">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5.75" customHeight="1" x14ac:dyDescent="0.25">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5.75" customHeight="1" x14ac:dyDescent="0.25">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5.75" customHeight="1" x14ac:dyDescent="0.25">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5.75" customHeight="1" x14ac:dyDescent="0.25">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5.75" customHeight="1" x14ac:dyDescent="0.25">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5.75" customHeight="1" x14ac:dyDescent="0.25">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5.75" customHeight="1" x14ac:dyDescent="0.25">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5.75" customHeight="1" x14ac:dyDescent="0.25">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5.75" customHeight="1" x14ac:dyDescent="0.25">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5.75" customHeight="1" x14ac:dyDescent="0.25">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5.75" customHeight="1" x14ac:dyDescent="0.25">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5.75" customHeight="1" x14ac:dyDescent="0.25">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5.75" customHeight="1" x14ac:dyDescent="0.25">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5.75" customHeight="1" x14ac:dyDescent="0.25">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5.75" customHeight="1" x14ac:dyDescent="0.25">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5.75" customHeight="1" x14ac:dyDescent="0.25">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5.75" customHeight="1" x14ac:dyDescent="0.25">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5.75" customHeight="1" x14ac:dyDescent="0.25">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5.75" customHeight="1" x14ac:dyDescent="0.25">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5.75" customHeight="1" x14ac:dyDescent="0.25">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5.75" customHeight="1" x14ac:dyDescent="0.25">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5.75" customHeight="1" x14ac:dyDescent="0.25">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5.75" customHeight="1" x14ac:dyDescent="0.25">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5.75" customHeight="1" x14ac:dyDescent="0.25">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5.75" customHeight="1" x14ac:dyDescent="0.25">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5.75" customHeight="1" x14ac:dyDescent="0.25">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5.75" customHeight="1" x14ac:dyDescent="0.25">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5.75" customHeight="1" x14ac:dyDescent="0.25">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5.75" customHeight="1" x14ac:dyDescent="0.25">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5.75" customHeight="1" x14ac:dyDescent="0.25">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5.75" customHeight="1" x14ac:dyDescent="0.25">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5.75" customHeight="1" x14ac:dyDescent="0.25">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5.75" customHeight="1" x14ac:dyDescent="0.25">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5.75" customHeight="1" x14ac:dyDescent="0.25">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5.75" customHeight="1" x14ac:dyDescent="0.25">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5.75" customHeight="1" x14ac:dyDescent="0.25">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5.75" customHeight="1" x14ac:dyDescent="0.25">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5.75" customHeight="1" x14ac:dyDescent="0.25">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5.75" customHeight="1" x14ac:dyDescent="0.25">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5.75" customHeight="1" x14ac:dyDescent="0.25">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5.75" customHeight="1" x14ac:dyDescent="0.25">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5.75" customHeight="1" x14ac:dyDescent="0.25">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5.75" customHeight="1" x14ac:dyDescent="0.25">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5.75" customHeight="1" x14ac:dyDescent="0.25">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5.75" customHeight="1" x14ac:dyDescent="0.25">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5.75" customHeight="1" x14ac:dyDescent="0.25">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5.75" customHeight="1" x14ac:dyDescent="0.25">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5.75" customHeight="1" x14ac:dyDescent="0.25">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5.75" customHeight="1" x14ac:dyDescent="0.25">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5.75" customHeight="1" x14ac:dyDescent="0.25">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5.75" customHeight="1" x14ac:dyDescent="0.25">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5.75" customHeight="1" x14ac:dyDescent="0.25">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5.75" customHeight="1" x14ac:dyDescent="0.25">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5.75" customHeight="1" x14ac:dyDescent="0.25">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5.75" customHeight="1" x14ac:dyDescent="0.25">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5.75" customHeight="1" x14ac:dyDescent="0.25">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5.75" customHeight="1" x14ac:dyDescent="0.25">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5.75" customHeight="1" x14ac:dyDescent="0.25">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5.75" customHeight="1" x14ac:dyDescent="0.25">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5.75" customHeight="1" x14ac:dyDescent="0.25">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5.75" customHeight="1" x14ac:dyDescent="0.25">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5.75" customHeight="1" x14ac:dyDescent="0.25">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5.75" customHeight="1" x14ac:dyDescent="0.25">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5.75" customHeight="1" x14ac:dyDescent="0.25">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5.75" customHeight="1" x14ac:dyDescent="0.25">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5.75" customHeight="1" x14ac:dyDescent="0.25">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5.75" customHeight="1" x14ac:dyDescent="0.25">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5.75" customHeight="1" x14ac:dyDescent="0.25">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5.75" customHeight="1" x14ac:dyDescent="0.25">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5.75" customHeight="1" x14ac:dyDescent="0.25">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5.75" customHeight="1" x14ac:dyDescent="0.25">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5.75" customHeight="1" x14ac:dyDescent="0.25">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5.75" customHeight="1" x14ac:dyDescent="0.25">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5.75" customHeight="1" x14ac:dyDescent="0.25">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5.75" customHeight="1" x14ac:dyDescent="0.25">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5.75" customHeight="1" x14ac:dyDescent="0.25">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5.75" customHeight="1" x14ac:dyDescent="0.25">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5.75" customHeight="1" x14ac:dyDescent="0.25">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5.75" customHeight="1" x14ac:dyDescent="0.25">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5.75" customHeight="1" x14ac:dyDescent="0.25">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5.75" customHeight="1" x14ac:dyDescent="0.25">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5.75" customHeight="1" x14ac:dyDescent="0.25">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5.75" customHeight="1" x14ac:dyDescent="0.25">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5.75" customHeight="1" x14ac:dyDescent="0.25">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5.75" customHeight="1" x14ac:dyDescent="0.25">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5.75" customHeight="1" x14ac:dyDescent="0.25">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5.75" customHeight="1" x14ac:dyDescent="0.25">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5.75" customHeight="1" x14ac:dyDescent="0.25">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5.75" customHeight="1" x14ac:dyDescent="0.25">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5.75" customHeight="1" x14ac:dyDescent="0.25">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5.75" customHeight="1" x14ac:dyDescent="0.25">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5.75" customHeight="1" x14ac:dyDescent="0.25">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5.75" customHeight="1" x14ac:dyDescent="0.25">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5.75" customHeight="1" x14ac:dyDescent="0.25">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5.75" customHeight="1" x14ac:dyDescent="0.25">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5.75" customHeight="1" x14ac:dyDescent="0.25">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5.75" customHeight="1" x14ac:dyDescent="0.25">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5.75" customHeight="1" x14ac:dyDescent="0.25">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5.75" customHeight="1" x14ac:dyDescent="0.25">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5.75" customHeight="1" x14ac:dyDescent="0.25">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5.75" customHeight="1" x14ac:dyDescent="0.25">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5.75" customHeight="1" x14ac:dyDescent="0.25">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5.75" customHeight="1" x14ac:dyDescent="0.25">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5.75" customHeight="1" x14ac:dyDescent="0.25">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5.75" customHeight="1" x14ac:dyDescent="0.25">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5.75" customHeight="1" x14ac:dyDescent="0.25">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5.75" customHeight="1" x14ac:dyDescent="0.25">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5.75" customHeight="1" x14ac:dyDescent="0.25">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5.75" customHeight="1" x14ac:dyDescent="0.25">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5.75" customHeight="1" x14ac:dyDescent="0.25">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5.75" customHeight="1" x14ac:dyDescent="0.25">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5.75" customHeight="1" x14ac:dyDescent="0.25">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5.75" customHeight="1" x14ac:dyDescent="0.25">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5.75" customHeight="1" x14ac:dyDescent="0.25">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5.75" customHeight="1" x14ac:dyDescent="0.25">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5.75" customHeight="1" x14ac:dyDescent="0.25">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5.75" customHeight="1" x14ac:dyDescent="0.25">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5.75" customHeight="1" x14ac:dyDescent="0.25">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5.75" customHeight="1" x14ac:dyDescent="0.25">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5.75" customHeight="1" x14ac:dyDescent="0.25">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5.75" customHeight="1" x14ac:dyDescent="0.25">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5.75" customHeight="1" x14ac:dyDescent="0.25">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5.75" customHeight="1" x14ac:dyDescent="0.25">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5.75" customHeight="1" x14ac:dyDescent="0.25">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5.75" customHeight="1" x14ac:dyDescent="0.25">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5.75" customHeight="1" x14ac:dyDescent="0.25">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5.75" customHeight="1" x14ac:dyDescent="0.25">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5.75" customHeight="1" x14ac:dyDescent="0.25">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5.75" customHeight="1" x14ac:dyDescent="0.25">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5.75" customHeight="1" x14ac:dyDescent="0.25">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5.75" customHeight="1" x14ac:dyDescent="0.25">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5.75" customHeight="1" x14ac:dyDescent="0.25">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5.75" customHeight="1" x14ac:dyDescent="0.25">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5.75" customHeight="1" x14ac:dyDescent="0.25">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5.75" customHeight="1" x14ac:dyDescent="0.25">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5.75" customHeight="1" x14ac:dyDescent="0.25">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5.75" customHeight="1" x14ac:dyDescent="0.25">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5.75" customHeight="1" x14ac:dyDescent="0.25">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5.75" customHeight="1" x14ac:dyDescent="0.25">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5.75" customHeight="1" x14ac:dyDescent="0.25">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5.75" customHeight="1" x14ac:dyDescent="0.25">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5.75" customHeight="1" x14ac:dyDescent="0.25">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5.75" customHeight="1" x14ac:dyDescent="0.25">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5.75" customHeight="1" x14ac:dyDescent="0.25">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5.75" customHeight="1" x14ac:dyDescent="0.25">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5.75" customHeight="1" x14ac:dyDescent="0.25">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5.75" customHeight="1" x14ac:dyDescent="0.25">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5.75" customHeight="1" x14ac:dyDescent="0.25">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5.75" customHeight="1" x14ac:dyDescent="0.25">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5.75" customHeight="1" x14ac:dyDescent="0.25">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5.75" customHeight="1" x14ac:dyDescent="0.25">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5.75" customHeight="1" x14ac:dyDescent="0.25">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5.75" customHeight="1" x14ac:dyDescent="0.25">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5.75" customHeight="1" x14ac:dyDescent="0.25">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5.75" customHeight="1" x14ac:dyDescent="0.25">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5.75" customHeight="1" x14ac:dyDescent="0.25">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5.75" customHeight="1" x14ac:dyDescent="0.25">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5.75" customHeight="1" x14ac:dyDescent="0.25">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5.75" customHeight="1" x14ac:dyDescent="0.25">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5.75" customHeight="1" x14ac:dyDescent="0.25">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5.75" customHeight="1" x14ac:dyDescent="0.25">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5.75" customHeight="1" x14ac:dyDescent="0.25">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5.75" customHeight="1" x14ac:dyDescent="0.25">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5.75" customHeight="1" x14ac:dyDescent="0.25">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5.75" customHeight="1" x14ac:dyDescent="0.25">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5.75" customHeight="1" x14ac:dyDescent="0.25">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5.75" customHeight="1" x14ac:dyDescent="0.25">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5.75" customHeight="1" x14ac:dyDescent="0.25">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5.75" customHeight="1" x14ac:dyDescent="0.25">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5.75" customHeight="1" x14ac:dyDescent="0.25">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5.75" customHeight="1" x14ac:dyDescent="0.25">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5.75" customHeight="1" x14ac:dyDescent="0.25">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5.75" customHeight="1" x14ac:dyDescent="0.25">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5.75" customHeight="1" x14ac:dyDescent="0.25">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5.75" customHeight="1" x14ac:dyDescent="0.25">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5.75" customHeight="1" x14ac:dyDescent="0.25">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5.75" customHeight="1" x14ac:dyDescent="0.25">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5.75" customHeight="1" x14ac:dyDescent="0.25">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5.75" customHeight="1" x14ac:dyDescent="0.25">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5.75" customHeight="1" x14ac:dyDescent="0.25">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5.75" customHeight="1" x14ac:dyDescent="0.25">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5.75" customHeight="1" x14ac:dyDescent="0.25">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5.75" customHeight="1" x14ac:dyDescent="0.25">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5.75" customHeight="1" x14ac:dyDescent="0.25">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5.75" customHeight="1" x14ac:dyDescent="0.25">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5.75" customHeight="1" x14ac:dyDescent="0.25">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5.75" customHeight="1" x14ac:dyDescent="0.25">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5.75" customHeight="1" x14ac:dyDescent="0.25">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5.75" customHeight="1" x14ac:dyDescent="0.25">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5.75" customHeight="1" x14ac:dyDescent="0.25">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5.75" customHeight="1" x14ac:dyDescent="0.25">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5.75" customHeight="1" x14ac:dyDescent="0.25">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5.75" customHeight="1" x14ac:dyDescent="0.25">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5.75" customHeight="1" x14ac:dyDescent="0.25">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5.75" customHeight="1" x14ac:dyDescent="0.25">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5.75" customHeight="1" x14ac:dyDescent="0.25">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5.75" customHeight="1" x14ac:dyDescent="0.25">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5.75" customHeight="1" x14ac:dyDescent="0.25">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5.75" customHeight="1" x14ac:dyDescent="0.25">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5.75" customHeight="1" x14ac:dyDescent="0.25">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5.75" customHeight="1" x14ac:dyDescent="0.25">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5.75" customHeight="1" x14ac:dyDescent="0.25">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5.75" customHeight="1" x14ac:dyDescent="0.25">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5.75" customHeight="1" x14ac:dyDescent="0.25">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5.75" customHeight="1" x14ac:dyDescent="0.25">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5.75" customHeight="1" x14ac:dyDescent="0.25">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5.75" customHeight="1" x14ac:dyDescent="0.25">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5.75" customHeight="1" x14ac:dyDescent="0.25">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5.75" customHeight="1" x14ac:dyDescent="0.25">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5.75" customHeight="1" x14ac:dyDescent="0.25">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5.75" customHeight="1" x14ac:dyDescent="0.25">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5.75" customHeight="1" x14ac:dyDescent="0.25">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5.75" customHeight="1" x14ac:dyDescent="0.25">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5.75" customHeight="1" x14ac:dyDescent="0.25">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5.75" customHeight="1" x14ac:dyDescent="0.25">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5.75" customHeight="1" x14ac:dyDescent="0.25">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5.75" customHeight="1" x14ac:dyDescent="0.25">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5.75" customHeight="1" x14ac:dyDescent="0.25">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5.75" customHeight="1" x14ac:dyDescent="0.25">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5.75" customHeight="1" x14ac:dyDescent="0.25">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5.75" customHeight="1" x14ac:dyDescent="0.25">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5.75" customHeight="1" x14ac:dyDescent="0.25">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5.75" customHeight="1" x14ac:dyDescent="0.25">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5.75" customHeight="1" x14ac:dyDescent="0.25">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5.75" customHeight="1" x14ac:dyDescent="0.25">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5.75" customHeight="1" x14ac:dyDescent="0.25">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5.75" customHeight="1" x14ac:dyDescent="0.25">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5.75" customHeight="1" x14ac:dyDescent="0.25">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5.75" customHeight="1" x14ac:dyDescent="0.25">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5.75" customHeight="1" x14ac:dyDescent="0.25">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5.75" customHeight="1" x14ac:dyDescent="0.25">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5.75" customHeight="1" x14ac:dyDescent="0.25">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5.75" customHeight="1" x14ac:dyDescent="0.25">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5.75" customHeight="1" x14ac:dyDescent="0.25">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5.75" customHeight="1" x14ac:dyDescent="0.25">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5.75" customHeight="1" x14ac:dyDescent="0.25">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5.75" customHeight="1" x14ac:dyDescent="0.25">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5.75" customHeight="1" x14ac:dyDescent="0.25">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5.75" customHeight="1" x14ac:dyDescent="0.25">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5.75" customHeight="1" x14ac:dyDescent="0.25">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5.75" customHeight="1" x14ac:dyDescent="0.25">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5.75" customHeight="1" x14ac:dyDescent="0.25">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5.75" customHeight="1" x14ac:dyDescent="0.25">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5.75" customHeight="1" x14ac:dyDescent="0.25">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5.75" customHeight="1" x14ac:dyDescent="0.25">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5.75" customHeight="1" x14ac:dyDescent="0.25">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5.75" customHeight="1" x14ac:dyDescent="0.25">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5.75" customHeight="1" x14ac:dyDescent="0.25">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5.75" customHeight="1" x14ac:dyDescent="0.25">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5.75" customHeight="1" x14ac:dyDescent="0.25">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5.75" customHeight="1" x14ac:dyDescent="0.25">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5.75" customHeight="1" x14ac:dyDescent="0.25">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5.75" customHeight="1" x14ac:dyDescent="0.25">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5.75" customHeight="1" x14ac:dyDescent="0.25">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5.75" customHeight="1" x14ac:dyDescent="0.25">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5.75" customHeight="1" x14ac:dyDescent="0.25">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5.75" customHeight="1" x14ac:dyDescent="0.25">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5.75" customHeight="1" x14ac:dyDescent="0.25">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5.75" customHeight="1" x14ac:dyDescent="0.25">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5.75" customHeight="1" x14ac:dyDescent="0.25">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5.75" customHeight="1" x14ac:dyDescent="0.25">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5.75" customHeight="1" x14ac:dyDescent="0.25">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5.75" customHeight="1" x14ac:dyDescent="0.25">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5.75" customHeight="1" x14ac:dyDescent="0.25">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5.75" customHeight="1" x14ac:dyDescent="0.25">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5.75" customHeight="1" x14ac:dyDescent="0.25">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5.75" customHeight="1" x14ac:dyDescent="0.25">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5.75" customHeight="1" x14ac:dyDescent="0.25">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5.75" customHeight="1" x14ac:dyDescent="0.25">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5.75" customHeight="1" x14ac:dyDescent="0.25">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5.75" customHeight="1" x14ac:dyDescent="0.25">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5.75" customHeight="1" x14ac:dyDescent="0.25">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5.75" customHeight="1" x14ac:dyDescent="0.25">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5.75" customHeight="1" x14ac:dyDescent="0.25">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5.75" customHeight="1" x14ac:dyDescent="0.25">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5.75" customHeight="1" x14ac:dyDescent="0.25">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5.75" customHeight="1" x14ac:dyDescent="0.25">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5.75" customHeight="1" x14ac:dyDescent="0.25">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5.75" customHeight="1" x14ac:dyDescent="0.25">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5.75" customHeight="1" x14ac:dyDescent="0.25">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5.75" customHeight="1" x14ac:dyDescent="0.25">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5.75" customHeight="1" x14ac:dyDescent="0.25">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5.75" customHeight="1" x14ac:dyDescent="0.25">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5.75" customHeight="1" x14ac:dyDescent="0.25">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5.75" customHeight="1" x14ac:dyDescent="0.25">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5.75" customHeight="1" x14ac:dyDescent="0.25">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5.75" customHeight="1" x14ac:dyDescent="0.25">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5.75" customHeight="1" x14ac:dyDescent="0.25">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5.75" customHeight="1" x14ac:dyDescent="0.25">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5.75" customHeight="1" x14ac:dyDescent="0.25">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5.75" customHeight="1" x14ac:dyDescent="0.25">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5.75" customHeight="1" x14ac:dyDescent="0.25">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5.75" customHeight="1" x14ac:dyDescent="0.25">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5.75" customHeight="1" x14ac:dyDescent="0.25">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5.75" customHeight="1" x14ac:dyDescent="0.25">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5.75" customHeight="1" x14ac:dyDescent="0.25">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5.75" customHeight="1" x14ac:dyDescent="0.25">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5.75" customHeight="1" x14ac:dyDescent="0.25">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5.75" customHeight="1" x14ac:dyDescent="0.25">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5.75" customHeight="1" x14ac:dyDescent="0.25">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5.75" customHeight="1" x14ac:dyDescent="0.25">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5.75" customHeight="1" x14ac:dyDescent="0.25">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5.75" customHeight="1" x14ac:dyDescent="0.25">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5.75" customHeight="1" x14ac:dyDescent="0.25">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5.75" customHeight="1" x14ac:dyDescent="0.25">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5.75" customHeight="1" x14ac:dyDescent="0.25">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5.75" customHeight="1" x14ac:dyDescent="0.25">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5.75" customHeight="1" x14ac:dyDescent="0.25">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5.75" customHeight="1" x14ac:dyDescent="0.25">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5.75" customHeight="1" x14ac:dyDescent="0.25">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5.75" customHeight="1" x14ac:dyDescent="0.25">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5.75" customHeight="1" x14ac:dyDescent="0.25">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5.75" customHeight="1" x14ac:dyDescent="0.25">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5.75" customHeight="1" x14ac:dyDescent="0.25">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5.75" customHeight="1" x14ac:dyDescent="0.25">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5.75" customHeight="1" x14ac:dyDescent="0.25">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5.75" customHeight="1" x14ac:dyDescent="0.25">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5.75" customHeight="1" x14ac:dyDescent="0.25">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5.75" customHeight="1" x14ac:dyDescent="0.25">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5.75" customHeight="1" x14ac:dyDescent="0.25">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5.75" customHeight="1" x14ac:dyDescent="0.25">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5.75" customHeight="1" x14ac:dyDescent="0.25">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5.75" customHeight="1" x14ac:dyDescent="0.25">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5.75" customHeight="1" x14ac:dyDescent="0.25">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5.75" customHeight="1" x14ac:dyDescent="0.25">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5.75" customHeight="1" x14ac:dyDescent="0.25">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5.75" customHeight="1" x14ac:dyDescent="0.25">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5.75" customHeight="1" x14ac:dyDescent="0.25">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5.75" customHeight="1" x14ac:dyDescent="0.25">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5.75" customHeight="1" x14ac:dyDescent="0.25">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5.75" customHeight="1" x14ac:dyDescent="0.25">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5.75" customHeight="1" x14ac:dyDescent="0.25">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5.75" customHeight="1" x14ac:dyDescent="0.25">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5.75" customHeight="1" x14ac:dyDescent="0.25">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5.75" customHeight="1" x14ac:dyDescent="0.25">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5.75" customHeight="1" x14ac:dyDescent="0.25">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5.75" customHeight="1" x14ac:dyDescent="0.25">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5.75" customHeight="1" x14ac:dyDescent="0.25">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5.75" customHeight="1" x14ac:dyDescent="0.25">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5.75" customHeight="1" x14ac:dyDescent="0.25">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5.75" customHeight="1" x14ac:dyDescent="0.25">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5.75" customHeight="1" x14ac:dyDescent="0.25">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5.75" customHeight="1" x14ac:dyDescent="0.25">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5.75" customHeight="1" x14ac:dyDescent="0.25">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5.75" customHeight="1" x14ac:dyDescent="0.25">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5.75" customHeight="1" x14ac:dyDescent="0.25">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5.75" customHeight="1" x14ac:dyDescent="0.25">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5.75" customHeight="1" x14ac:dyDescent="0.25">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5.75" customHeight="1" x14ac:dyDescent="0.25">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5.75" customHeight="1" x14ac:dyDescent="0.25">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5.75" customHeight="1" x14ac:dyDescent="0.25">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5.75" customHeight="1" x14ac:dyDescent="0.25">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5.75" customHeight="1" x14ac:dyDescent="0.25">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5.75" customHeight="1" x14ac:dyDescent="0.25">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5.75" customHeight="1" x14ac:dyDescent="0.25">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5.75" customHeight="1" x14ac:dyDescent="0.25">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5.75" customHeight="1" x14ac:dyDescent="0.25">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5.75" customHeight="1" x14ac:dyDescent="0.25">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5.75" customHeight="1" x14ac:dyDescent="0.25">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5.75" customHeight="1" x14ac:dyDescent="0.25">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5.75" customHeight="1" x14ac:dyDescent="0.25">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5.75" customHeight="1" x14ac:dyDescent="0.25">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5.75" customHeight="1" x14ac:dyDescent="0.25">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5.75" customHeight="1" x14ac:dyDescent="0.25">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5.75" customHeight="1" x14ac:dyDescent="0.25">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5.75" customHeight="1" x14ac:dyDescent="0.25">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5.75" customHeight="1" x14ac:dyDescent="0.25">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5.75" customHeight="1" x14ac:dyDescent="0.25">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5.75" customHeight="1" x14ac:dyDescent="0.25">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5.75" customHeight="1" x14ac:dyDescent="0.25">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5.75" customHeight="1" x14ac:dyDescent="0.25">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5.75" customHeight="1" x14ac:dyDescent="0.25">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5.75" customHeight="1" x14ac:dyDescent="0.25">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5.75" customHeight="1" x14ac:dyDescent="0.25">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5.75" customHeight="1" x14ac:dyDescent="0.25">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5.75" customHeight="1" x14ac:dyDescent="0.25">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5.75" customHeight="1" x14ac:dyDescent="0.25">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5.75" customHeight="1" x14ac:dyDescent="0.25">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5.75" customHeight="1" x14ac:dyDescent="0.25">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5.75" customHeight="1" x14ac:dyDescent="0.25">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5.75" customHeight="1" x14ac:dyDescent="0.25">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row r="988" spans="1:26" ht="15.75" customHeight="1" x14ac:dyDescent="0.25">
      <c r="A988" s="69"/>
      <c r="B988" s="69"/>
      <c r="C988" s="69"/>
      <c r="D988" s="69"/>
      <c r="E988" s="69"/>
      <c r="F988" s="69"/>
      <c r="G988" s="69"/>
      <c r="H988" s="69"/>
      <c r="I988" s="69"/>
      <c r="J988" s="69"/>
      <c r="K988" s="69"/>
      <c r="L988" s="69"/>
      <c r="M988" s="69"/>
      <c r="N988" s="69"/>
      <c r="O988" s="69"/>
      <c r="P988" s="69"/>
      <c r="Q988" s="69"/>
      <c r="R988" s="69"/>
      <c r="S988" s="69"/>
      <c r="T988" s="69"/>
      <c r="U988" s="69"/>
      <c r="V988" s="69"/>
      <c r="W988" s="69"/>
      <c r="X988" s="69"/>
      <c r="Y988" s="69"/>
      <c r="Z988" s="69"/>
    </row>
    <row r="989" spans="1:26" ht="15.75" customHeight="1" x14ac:dyDescent="0.25">
      <c r="A989" s="69"/>
      <c r="B989" s="69"/>
      <c r="C989" s="69"/>
      <c r="D989" s="69"/>
      <c r="E989" s="69"/>
      <c r="F989" s="69"/>
      <c r="G989" s="69"/>
      <c r="H989" s="69"/>
      <c r="I989" s="69"/>
      <c r="J989" s="69"/>
      <c r="K989" s="69"/>
      <c r="L989" s="69"/>
      <c r="M989" s="69"/>
      <c r="N989" s="69"/>
      <c r="O989" s="69"/>
      <c r="P989" s="69"/>
      <c r="Q989" s="69"/>
      <c r="R989" s="69"/>
      <c r="S989" s="69"/>
      <c r="T989" s="69"/>
      <c r="U989" s="69"/>
      <c r="V989" s="69"/>
      <c r="W989" s="69"/>
      <c r="X989" s="69"/>
      <c r="Y989" s="69"/>
      <c r="Z989" s="69"/>
    </row>
    <row r="990" spans="1:26" ht="15.75" customHeight="1" x14ac:dyDescent="0.25">
      <c r="A990" s="69"/>
      <c r="B990" s="69"/>
      <c r="C990" s="69"/>
      <c r="D990" s="69"/>
      <c r="E990" s="69"/>
      <c r="F990" s="69"/>
      <c r="G990" s="69"/>
      <c r="H990" s="69"/>
      <c r="I990" s="69"/>
      <c r="J990" s="69"/>
      <c r="K990" s="69"/>
      <c r="L990" s="69"/>
      <c r="M990" s="69"/>
      <c r="N990" s="69"/>
      <c r="O990" s="69"/>
      <c r="P990" s="69"/>
      <c r="Q990" s="69"/>
      <c r="R990" s="69"/>
      <c r="S990" s="69"/>
      <c r="T990" s="69"/>
      <c r="U990" s="69"/>
      <c r="V990" s="69"/>
      <c r="W990" s="69"/>
      <c r="X990" s="69"/>
      <c r="Y990" s="69"/>
      <c r="Z990" s="69"/>
    </row>
    <row r="991" spans="1:26" ht="15.75" customHeight="1" x14ac:dyDescent="0.25">
      <c r="A991" s="69"/>
      <c r="B991" s="69"/>
      <c r="C991" s="69"/>
      <c r="D991" s="69"/>
      <c r="E991" s="69"/>
      <c r="F991" s="69"/>
      <c r="G991" s="69"/>
      <c r="H991" s="69"/>
      <c r="I991" s="69"/>
      <c r="J991" s="69"/>
      <c r="K991" s="69"/>
      <c r="L991" s="69"/>
      <c r="M991" s="69"/>
      <c r="N991" s="69"/>
      <c r="O991" s="69"/>
      <c r="P991" s="69"/>
      <c r="Q991" s="69"/>
      <c r="R991" s="69"/>
      <c r="S991" s="69"/>
      <c r="T991" s="69"/>
      <c r="U991" s="69"/>
      <c r="V991" s="69"/>
      <c r="W991" s="69"/>
      <c r="X991" s="69"/>
      <c r="Y991" s="69"/>
      <c r="Z991" s="69"/>
    </row>
    <row r="992" spans="1:26" ht="15.75" customHeight="1" x14ac:dyDescent="0.25">
      <c r="A992" s="69"/>
      <c r="B992" s="69"/>
      <c r="C992" s="69"/>
      <c r="D992" s="69"/>
      <c r="E992" s="69"/>
      <c r="F992" s="69"/>
      <c r="G992" s="69"/>
      <c r="H992" s="69"/>
      <c r="I992" s="69"/>
      <c r="J992" s="69"/>
      <c r="K992" s="69"/>
      <c r="L992" s="69"/>
      <c r="M992" s="69"/>
      <c r="N992" s="69"/>
      <c r="O992" s="69"/>
      <c r="P992" s="69"/>
      <c r="Q992" s="69"/>
      <c r="R992" s="69"/>
      <c r="S992" s="69"/>
      <c r="T992" s="69"/>
      <c r="U992" s="69"/>
      <c r="V992" s="69"/>
      <c r="W992" s="69"/>
      <c r="X992" s="69"/>
      <c r="Y992" s="69"/>
      <c r="Z992" s="69"/>
    </row>
    <row r="993" spans="1:26" ht="15.75" customHeight="1" x14ac:dyDescent="0.25">
      <c r="A993" s="69"/>
      <c r="B993" s="69"/>
      <c r="C993" s="69"/>
      <c r="D993" s="69"/>
      <c r="E993" s="69"/>
      <c r="F993" s="69"/>
      <c r="G993" s="69"/>
      <c r="H993" s="69"/>
      <c r="I993" s="69"/>
      <c r="J993" s="69"/>
      <c r="K993" s="69"/>
      <c r="L993" s="69"/>
      <c r="M993" s="69"/>
      <c r="N993" s="69"/>
      <c r="O993" s="69"/>
      <c r="P993" s="69"/>
      <c r="Q993" s="69"/>
      <c r="R993" s="69"/>
      <c r="S993" s="69"/>
      <c r="T993" s="69"/>
      <c r="U993" s="69"/>
      <c r="V993" s="69"/>
      <c r="W993" s="69"/>
      <c r="X993" s="69"/>
      <c r="Y993" s="69"/>
      <c r="Z993" s="69"/>
    </row>
    <row r="994" spans="1:26" ht="15.75" customHeight="1" x14ac:dyDescent="0.25">
      <c r="A994" s="69"/>
      <c r="B994" s="69"/>
      <c r="C994" s="69"/>
      <c r="D994" s="69"/>
      <c r="E994" s="69"/>
      <c r="F994" s="69"/>
      <c r="G994" s="69"/>
      <c r="H994" s="69"/>
      <c r="I994" s="69"/>
      <c r="J994" s="69"/>
      <c r="K994" s="69"/>
      <c r="L994" s="69"/>
      <c r="M994" s="69"/>
      <c r="N994" s="69"/>
      <c r="O994" s="69"/>
      <c r="P994" s="69"/>
      <c r="Q994" s="69"/>
      <c r="R994" s="69"/>
      <c r="S994" s="69"/>
      <c r="T994" s="69"/>
      <c r="U994" s="69"/>
      <c r="V994" s="69"/>
      <c r="W994" s="69"/>
      <c r="X994" s="69"/>
      <c r="Y994" s="69"/>
      <c r="Z994" s="69"/>
    </row>
    <row r="995" spans="1:26" ht="15.75" customHeight="1" x14ac:dyDescent="0.25">
      <c r="A995" s="69"/>
      <c r="B995" s="69"/>
      <c r="C995" s="69"/>
      <c r="D995" s="69"/>
      <c r="E995" s="69"/>
      <c r="F995" s="69"/>
      <c r="G995" s="69"/>
      <c r="H995" s="69"/>
      <c r="I995" s="69"/>
      <c r="J995" s="69"/>
      <c r="K995" s="69"/>
      <c r="L995" s="69"/>
      <c r="M995" s="69"/>
      <c r="N995" s="69"/>
      <c r="O995" s="69"/>
      <c r="P995" s="69"/>
      <c r="Q995" s="69"/>
      <c r="R995" s="69"/>
      <c r="S995" s="69"/>
      <c r="T995" s="69"/>
      <c r="U995" s="69"/>
      <c r="V995" s="69"/>
      <c r="W995" s="69"/>
      <c r="X995" s="69"/>
      <c r="Y995" s="69"/>
      <c r="Z995" s="69"/>
    </row>
    <row r="996" spans="1:26" ht="15.75" customHeight="1" x14ac:dyDescent="0.25">
      <c r="A996" s="69"/>
      <c r="B996" s="69"/>
      <c r="C996" s="69"/>
      <c r="D996" s="69"/>
      <c r="E996" s="69"/>
      <c r="F996" s="69"/>
      <c r="G996" s="69"/>
      <c r="H996" s="69"/>
      <c r="I996" s="69"/>
      <c r="J996" s="69"/>
      <c r="K996" s="69"/>
      <c r="L996" s="69"/>
      <c r="M996" s="69"/>
      <c r="N996" s="69"/>
      <c r="O996" s="69"/>
      <c r="P996" s="69"/>
      <c r="Q996" s="69"/>
      <c r="R996" s="69"/>
      <c r="S996" s="69"/>
      <c r="T996" s="69"/>
      <c r="U996" s="69"/>
      <c r="V996" s="69"/>
      <c r="W996" s="69"/>
      <c r="X996" s="69"/>
      <c r="Y996" s="69"/>
      <c r="Z996" s="69"/>
    </row>
  </sheetData>
  <mergeCells count="21">
    <mergeCell ref="A1:C1"/>
    <mergeCell ref="A2:C2"/>
    <mergeCell ref="A4:C4"/>
    <mergeCell ref="A6:C6"/>
    <mergeCell ref="C10:C11"/>
    <mergeCell ref="C30:C31"/>
    <mergeCell ref="C32:C33"/>
    <mergeCell ref="A28:C28"/>
    <mergeCell ref="A30:A31"/>
    <mergeCell ref="A32:A33"/>
    <mergeCell ref="A42:A43"/>
    <mergeCell ref="A44:A45"/>
    <mergeCell ref="C44:C45"/>
    <mergeCell ref="A48:C48"/>
    <mergeCell ref="A34:A36"/>
    <mergeCell ref="C34:C36"/>
    <mergeCell ref="A37:A39"/>
    <mergeCell ref="C37:C39"/>
    <mergeCell ref="A40:A41"/>
    <mergeCell ref="C40:C41"/>
    <mergeCell ref="C42:C43"/>
  </mergeCells>
  <printOptions horizontalCentered="1"/>
  <pageMargins left="0.7" right="0.7" top="0.75" bottom="0.75" header="0" footer="0"/>
  <pageSetup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Loan Worksheet</vt:lpstr>
      <vt:lpstr>8 Week Projections</vt:lpstr>
      <vt:lpstr>Documents Checklist</vt:lpstr>
      <vt:lpstr>'8 Week Projections'!Print_Area</vt:lpstr>
      <vt:lpstr>'Documents Checklist'!Print_Area</vt:lpstr>
      <vt:lpstr>'Loan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Tisha M. Klus</cp:lastModifiedBy>
  <cp:lastPrinted>2020-04-07T13:43:33Z</cp:lastPrinted>
  <dcterms:created xsi:type="dcterms:W3CDTF">2020-03-27T12:57:36Z</dcterms:created>
  <dcterms:modified xsi:type="dcterms:W3CDTF">2020-04-07T18:34:59Z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